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General\Operational Work-Daily\REPORTS\Website Portfolio\2023-24\October 23\"/>
    </mc:Choice>
  </mc:AlternateContent>
  <xr:revisionPtr revIDLastSave="0" documentId="13_ncr:1_{5640E539-E628-4059-955C-B874A01D27E8}"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TTS-II'!$A$5:$G$79</definedName>
    <definedName name="_xlnm.Print_Area" localSheetId="7">'Scheme NPS TTS-II'!$A$1:$G$90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3" l="1"/>
  <c r="G66" i="9"/>
  <c r="G75" i="9" s="1"/>
  <c r="F66" i="9"/>
  <c r="F75" i="9" s="1"/>
  <c r="E43" i="9"/>
  <c r="F43" i="9"/>
  <c r="G43" i="9"/>
  <c r="F115" i="3" l="1"/>
  <c r="F124" i="3" s="1"/>
  <c r="G115" i="3"/>
  <c r="G124" i="3" s="1"/>
  <c r="G46" i="4"/>
  <c r="G57" i="4" s="1"/>
  <c r="F46" i="4"/>
  <c r="F57" i="4" s="1"/>
  <c r="G92" i="3"/>
  <c r="E92" i="3"/>
  <c r="E23" i="4" l="1"/>
  <c r="F23" i="4"/>
  <c r="G23" i="4"/>
  <c r="G71" i="7" l="1"/>
  <c r="G80" i="7" s="1"/>
  <c r="F71" i="7"/>
  <c r="F80" i="7" s="1"/>
  <c r="G48" i="7"/>
  <c r="F48" i="7"/>
  <c r="E48" i="7"/>
  <c r="G53" i="6"/>
  <c r="G62" i="6" s="1"/>
  <c r="F53" i="6"/>
  <c r="F62" i="6" s="1"/>
  <c r="G31" i="6"/>
  <c r="F31" i="6"/>
  <c r="E31" i="6"/>
  <c r="G58" i="5" l="1"/>
  <c r="F58" i="5"/>
  <c r="E58" i="5"/>
  <c r="G125" i="2" l="1"/>
  <c r="G134" i="2" s="1"/>
  <c r="F125" i="2"/>
  <c r="F134" i="2" s="1"/>
  <c r="G102" i="2"/>
  <c r="F102" i="2"/>
  <c r="E102" i="2"/>
  <c r="G58" i="1" l="1"/>
  <c r="F58" i="1"/>
  <c r="E58" i="1"/>
</calcChain>
</file>

<file path=xl/sharedStrings.xml><?xml version="1.0" encoding="utf-8"?>
<sst xmlns="http://schemas.openxmlformats.org/spreadsheetml/2006/main" count="1672" uniqueCount="610">
  <si>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</si>
  <si>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</si>
  <si>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</si>
  <si>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</si>
  <si>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</si>
  <si>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</si>
  <si>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</si>
  <si>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</si>
  <si>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</si>
  <si>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</si>
  <si>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</si>
  <si>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</si>
  <si>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</si>
  <si>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</si>
  <si>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</si>
  <si>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</si>
  <si>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</si>
  <si>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</si>
  <si>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</si>
  <si>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</si>
  <si>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</si>
  <si>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</si>
  <si>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</si>
  <si>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</si>
  <si>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</si>
  <si>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</si>
  <si>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</si>
  <si>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</si>
  <si>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</si>
  <si>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</si>
  <si>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</si>
  <si>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</si>
  <si>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</si>
  <si>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</si>
  <si>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</si>
  <si>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</si>
  <si>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</si>
  <si>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</si>
  <si>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</si>
  <si>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</si>
  <si>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</si>
  <si>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</si>
  <si>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</si>
  <si>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</si>
  <si>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</si>
  <si>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</si>
  <si>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</si>
  <si>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</si>
  <si>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</si>
  <si>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</si>
  <si>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</si>
  <si>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</si>
  <si>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</si>
  <si>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</si>
  <si>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</si>
  <si>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</si>
  <si>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</si>
  <si>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</si>
  <si>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</si>
  <si>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</si>
  <si>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</si>
  <si>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</si>
  <si>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</si>
  <si>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</si>
  <si>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</si>
  <si>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</si>
  <si>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</si>
  <si>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</si>
  <si>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</si>
  <si>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</si>
  <si>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</si>
  <si>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</si>
  <si>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</si>
  <si>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</si>
  <si>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</si>
  <si>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</si>
  <si>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</si>
  <si>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</si>
  <si>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</si>
  <si>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</si>
  <si>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</si>
  <si>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</si>
  <si>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</si>
  <si>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</si>
  <si>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</si>
  <si>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</si>
  <si>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</si>
  <si>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</si>
  <si>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</si>
  <si>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</si>
  <si>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</si>
  <si>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</si>
  <si>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</si>
  <si>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</si>
  <si>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</si>
  <si>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</si>
  <si>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</si>
  <si>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</si>
  <si>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</si>
  <si>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</si>
  <si>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</si>
  <si>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</si>
  <si>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</si>
  <si>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</si>
  <si>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</si>
  <si>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</si>
  <si>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</si>
  <si>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</si>
  <si>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</si>
  <si>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</si>
  <si>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</si>
  <si>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</si>
  <si>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</si>
  <si>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</si>
  <si>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</si>
  <si>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</si>
  <si>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</si>
  <si>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</si>
  <si>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</si>
  <si>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</si>
  <si>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</si>
  <si>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</si>
  <si>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</si>
  <si>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</si>
  <si>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</si>
  <si>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</si>
  <si>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</si>
  <si>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</si>
  <si>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</si>
  <si>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</si>
  <si>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</si>
  <si>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</si>
  <si>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</si>
  <si>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</si>
  <si>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</si>
  <si>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</si>
  <si>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</si>
  <si>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</si>
  <si>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</si>
  <si>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</si>
  <si>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</si>
  <si>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</si>
  <si>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</si>
  <si>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</si>
  <si>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</si>
  <si>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</si>
  <si>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</si>
  <si>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</si>
  <si>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</si>
  <si>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</si>
  <si>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</si>
  <si>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</si>
  <si>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</si>
  <si>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</si>
  <si>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</si>
  <si>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</si>
  <si>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</si>
  <si>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</si>
  <si>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</si>
  <si>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</si>
  <si>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</si>
  <si>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</si>
  <si>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</si>
  <si>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</si>
  <si>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</si>
  <si>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</si>
  <si>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</si>
  <si>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</si>
  <si>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</si>
  <si>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</si>
  <si>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</si>
  <si>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</si>
  <si>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</si>
  <si>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</si>
  <si>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</si>
  <si>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</si>
  <si>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</si>
  <si>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</si>
  <si>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</si>
  <si>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</si>
  <si>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</si>
  <si>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</si>
  <si>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</si>
  <si>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</si>
  <si>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</si>
  <si>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</si>
  <si>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</si>
  <si>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</si>
  <si>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</si>
  <si>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</si>
  <si>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</si>
  <si>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</si>
  <si>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</si>
  <si>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</si>
  <si>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</si>
  <si>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</si>
  <si>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</si>
  <si>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</si>
  <si>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</si>
  <si>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</si>
  <si>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</si>
  <si>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</si>
  <si>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</si>
  <si>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</si>
  <si>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</si>
  <si>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</si>
  <si>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</si>
  <si>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</si>
  <si>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</si>
  <si>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</si>
  <si>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</si>
  <si>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</si>
  <si>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</si>
  <si>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INE539K07221</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</si>
  <si>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</si>
  <si>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</si>
  <si>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</si>
  <si>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</si>
  <si>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</si>
  <si>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</si>
  <si>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</si>
  <si>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</si>
  <si>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</si>
  <si>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</si>
  <si>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</si>
  <si>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</si>
  <si>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</si>
  <si>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</si>
  <si>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</si>
  <si>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</si>
  <si>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</si>
  <si>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</si>
  <si>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</si>
  <si>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</si>
  <si>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</si>
  <si>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</si>
  <si>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</si>
  <si>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</si>
  <si>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</si>
  <si>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</si>
  <si>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</si>
  <si>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</si>
  <si>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</si>
  <si>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</si>
  <si>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</si>
  <si>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</si>
  <si>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</si>
  <si>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</si>
  <si>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</si>
  <si>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</si>
  <si>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</si>
  <si>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</si>
  <si>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</si>
  <si>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</si>
  <si>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</si>
  <si>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</si>
  <si>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</si>
  <si>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</si>
  <si>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</si>
  <si>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</si>
  <si>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</si>
  <si>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</si>
  <si>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</si>
  <si>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</si>
  <si>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</si>
  <si>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</si>
  <si>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</si>
  <si>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</si>
  <si>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</si>
  <si>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</si>
  <si>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</si>
  <si>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</si>
  <si>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</si>
  <si>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</si>
  <si>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</si>
  <si>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</si>
  <si>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</si>
  <si>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</si>
  <si>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</si>
  <si>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</si>
  <si>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</si>
  <si>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</si>
  <si>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</si>
  <si>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</si>
  <si>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</si>
  <si>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</si>
  <si>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</si>
  <si>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</si>
  <si>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</si>
  <si>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</si>
  <si>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</si>
  <si>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</si>
  <si>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</si>
  <si>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</si>
  <si>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</si>
  <si>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</si>
  <si>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</si>
  <si>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</si>
  <si>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</si>
  <si>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</si>
  <si>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</si>
  <si>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</si>
  <si>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</si>
  <si>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</si>
  <si>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</si>
  <si>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</si>
  <si>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</si>
  <si>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</si>
  <si>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</si>
  <si>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</si>
  <si>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</si>
  <si>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</si>
  <si>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</si>
  <si>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</si>
  <si>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</si>
  <si>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</si>
  <si>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</si>
  <si>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</si>
  <si>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</si>
  <si>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</si>
  <si>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</si>
  <si>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</si>
  <si>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</si>
  <si>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</si>
  <si>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</si>
  <si>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</si>
  <si>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</si>
  <si>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</si>
  <si>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</si>
  <si>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</si>
  <si>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</si>
  <si>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</si>
  <si>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</si>
  <si>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</si>
  <si>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</si>
  <si>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</si>
  <si>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</si>
  <si>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</si>
  <si>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</si>
  <si>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</si>
  <si>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</si>
  <si>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</si>
  <si>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</si>
  <si>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</si>
  <si>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</si>
  <si>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</si>
  <si>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</si>
  <si>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</si>
  <si>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</si>
  <si>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</si>
  <si>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</si>
  <si>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</si>
  <si>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</si>
  <si>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</si>
  <si>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</si>
  <si>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</si>
  <si>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</si>
  <si>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</si>
  <si>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</si>
  <si>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</si>
  <si>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</si>
  <si>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</si>
  <si>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</si>
  <si>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</si>
  <si>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</si>
  <si>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</si>
  <si>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</si>
  <si>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</si>
  <si>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</si>
  <si>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</si>
  <si>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</si>
  <si>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</si>
  <si>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</si>
  <si>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</si>
  <si>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</si>
  <si>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</si>
  <si>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</si>
  <si>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</si>
  <si>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</si>
  <si>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</si>
  <si>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</si>
  <si>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</si>
  <si>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</si>
  <si>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</si>
  <si>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</si>
  <si>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</si>
  <si>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</si>
  <si>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</si>
  <si>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</si>
  <si>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</si>
  <si>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</si>
  <si>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</si>
  <si>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</si>
  <si>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</si>
  <si>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</si>
  <si>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</si>
  <si>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</si>
  <si>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</si>
  <si>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</si>
  <si>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</si>
  <si>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</si>
  <si>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</si>
  <si>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</si>
  <si>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</si>
  <si>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</si>
  <si>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</si>
  <si>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</si>
  <si>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</si>
  <si>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</si>
  <si>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</si>
  <si>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</si>
  <si>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</si>
  <si>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</si>
  <si>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</si>
  <si>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</si>
  <si>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</si>
  <si>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</si>
  <si>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</si>
  <si>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</si>
  <si>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</si>
  <si>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</si>
  <si>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</si>
  <si>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</si>
  <si>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</si>
  <si>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</si>
  <si>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</si>
  <si>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</si>
  <si>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</si>
  <si>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</si>
  <si>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</si>
  <si>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</si>
  <si>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</si>
  <si>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</si>
  <si>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</si>
  <si>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</si>
  <si>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</si>
  <si>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</si>
  <si>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</si>
  <si>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</si>
  <si>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</si>
  <si>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</si>
  <si>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</si>
  <si>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</si>
  <si>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</si>
  <si>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</si>
  <si>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</si>
  <si>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</si>
  <si>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</si>
  <si>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</si>
  <si>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</si>
  <si>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</si>
  <si>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</si>
  <si>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</si>
  <si>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</si>
  <si>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</si>
  <si>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</si>
  <si>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</si>
  <si>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</si>
  <si>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</si>
  <si>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</si>
  <si>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</si>
  <si>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</si>
  <si>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</si>
  <si>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</si>
  <si>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</si>
  <si>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</si>
  <si>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</si>
  <si>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64990</t>
  </si>
  <si>
    <t>Other financial service activities, except insurance and pension funding activities, n.e.c.</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</si>
  <si>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</si>
  <si>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</si>
  <si>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</si>
  <si>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</si>
  <si>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</si>
  <si>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</si>
  <si>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</si>
  <si>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</si>
  <si>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</si>
  <si>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</si>
  <si>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</si>
  <si>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</si>
  <si>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</si>
  <si>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</si>
  <si>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</si>
  <si>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</si>
  <si>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</si>
  <si>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</si>
  <si>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</si>
  <si>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</si>
  <si>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</si>
  <si>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</si>
  <si>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</si>
  <si>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</si>
  <si>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</si>
  <si>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</si>
  <si>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</si>
  <si>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</si>
  <si>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</si>
  <si>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</si>
  <si>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</si>
  <si>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</si>
  <si>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</si>
  <si>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</si>
  <si>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</si>
  <si>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</si>
  <si>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</si>
  <si>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</si>
  <si>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</si>
  <si>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</si>
  <si>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</si>
  <si>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</si>
  <si>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</si>
  <si>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</si>
  <si>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</si>
  <si>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</si>
  <si>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</si>
  <si>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</si>
  <si>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</si>
  <si>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</si>
  <si>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</si>
  <si>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</si>
  <si>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</si>
  <si>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</si>
  <si>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</si>
  <si>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</si>
  <si>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</si>
  <si>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</si>
  <si>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</si>
  <si>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</si>
  <si>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</si>
  <si>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</si>
  <si>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</si>
  <si>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</si>
  <si>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</si>
  <si>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</si>
  <si>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</si>
  <si>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</si>
  <si>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</si>
  <si>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</si>
  <si>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</si>
  <si>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</si>
  <si>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</si>
  <si>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</si>
  <si>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</si>
  <si>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</si>
  <si>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</si>
  <si>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</si>
  <si>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</si>
  <si>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</si>
  <si>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</si>
  <si>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</si>
  <si>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</si>
  <si>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</si>
  <si>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</si>
  <si>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</si>
  <si>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</si>
  <si>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</si>
  <si>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</si>
  <si>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</si>
  <si>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</si>
  <si>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</si>
  <si>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</si>
  <si>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</si>
  <si>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</si>
  <si>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</si>
  <si>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</si>
  <si>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</si>
  <si>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</si>
  <si>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</si>
  <si>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</si>
  <si>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</si>
  <si>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</si>
  <si>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INF955L01AL0</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</si>
  <si>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</si>
  <si>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</si>
  <si>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</si>
  <si>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</si>
  <si>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</si>
  <si>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</si>
  <si>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</si>
  <si>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</si>
  <si>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</si>
  <si>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</si>
  <si>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</si>
  <si>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</si>
  <si>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</si>
  <si>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</si>
  <si>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</si>
  <si>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</si>
  <si>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</si>
  <si>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</si>
  <si>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</si>
  <si>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</si>
  <si>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</si>
  <si>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</si>
  <si>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</si>
  <si>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</si>
  <si>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</si>
  <si>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</si>
  <si>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</si>
  <si>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</si>
  <si>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</si>
  <si>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</si>
  <si>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</si>
  <si>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</si>
  <si>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</si>
  <si>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</si>
  <si>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</si>
  <si>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</si>
  <si>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Portfolio Statement as on October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</si>
</sst>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6" fillId="0" borderId="0"/>
    <xf numFmtId="0" fontId="7" fillId="0" borderId="0"/>
  </cellStyleXfs>
  <cellXfs count="119">
    <xf numFmtId="0" fontId="0" fillId="0" borderId="0" xfId="0" applyAlignment="1">
      <alignment wrapText="1" readingOrder="1"/>
    </xf>
    <xf numFmtId="0" fontId="8" fillId="0" borderId="0" xfId="1" applyFont="1" applyAlignment="1">
      <alignment horizontal="left" vertical="center"/>
    </xf>
    <xf numFmtId="4" fontId="4" fillId="0" borderId="0" xfId="2" applyNumberFormat="1" applyFont="1" applyAlignment="1">
      <alignment horizontal="center" vertical="center"/>
    </xf>
    <xf numFmtId="4" fontId="4" fillId="0" borderId="0" xfId="2" applyNumberFormat="1" applyFont="1"/>
    <xf numFmtId="0" fontId="4" fillId="0" borderId="0" xfId="2" applyFont="1" applyAlignment="1">
      <alignment wrapText="1"/>
    </xf>
    <xf numFmtId="0" fontId="4" fillId="0" borderId="1" xfId="2" applyFont="1" applyBorder="1" applyAlignment="1">
      <alignment wrapText="1"/>
    </xf>
    <xf numFmtId="0" fontId="5" fillId="0" borderId="2" xfId="2" applyFont="1" applyBorder="1" applyAlignment="1">
      <alignment horizontal="center" vertical="center" wrapText="1"/>
    </xf>
    <xf numFmtId="4" fontId="5" fillId="0" borderId="2" xfId="2" applyNumberFormat="1" applyFont="1" applyBorder="1" applyAlignment="1">
      <alignment horizontal="center" vertical="center" wrapText="1"/>
    </xf>
    <xf numFmtId="0" fontId="5" fillId="0" borderId="2" xfId="2" applyFont="1" applyBorder="1" applyAlignment="1">
      <alignment vertical="center" wrapText="1"/>
    </xf>
    <xf numFmtId="0" fontId="4" fillId="0" borderId="2" xfId="2" applyFont="1" applyBorder="1" applyAlignment="1">
      <alignment vertical="center" wrapText="1"/>
    </xf>
    <xf numFmtId="4" fontId="4" fillId="0" borderId="2" xfId="2" applyNumberFormat="1" applyFont="1" applyBorder="1" applyAlignment="1">
      <alignmen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vertical="center"/>
    </xf>
    <xf numFmtId="0" fontId="4" fillId="0" borderId="0" xfId="2" applyFont="1"/>
    <xf numFmtId="0" fontId="5" fillId="0" borderId="0" xfId="2" applyFont="1" applyAlignment="1">
      <alignment horizontal="center" vertical="center"/>
    </xf>
    <xf numFmtId="4" fontId="5" fillId="0" borderId="0" xfId="2" applyNumberFormat="1" applyFont="1" applyAlignment="1">
      <alignment horizontal="center" vertical="center"/>
    </xf>
    <xf numFmtId="4" fontId="4" fillId="0" borderId="0" xfId="2" applyNumberFormat="1" applyFont="1" applyAlignment="1">
      <alignment horizontal="center" vertical="center" wrapText="1"/>
    </xf>
    <xf numFmtId="4" fontId="5" fillId="0" borderId="0" xfId="2" applyNumberFormat="1"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xf>
    <xf numFmtId="4" fontId="4" fillId="0" borderId="0" xfId="2" applyNumberFormat="1" applyFont="1" applyAlignment="1">
      <alignment vertical="center"/>
    </xf>
    <xf numFmtId="164" fontId="4" fillId="0" borderId="0" xfId="2" applyNumberFormat="1" applyFont="1" applyAlignment="1">
      <alignment horizontal="center" vertical="center"/>
    </xf>
    <xf numFmtId="4" fontId="4" fillId="0" borderId="0" xfId="0" applyNumberFormat="1" applyFont="1" applyAlignment="1">
      <alignment horizontal="center" vertical="center"/>
    </xf>
    <xf numFmtId="4" fontId="4" fillId="0" borderId="0" xfId="0" applyNumberFormat="1" applyFont="1" applyAlignment="1"/>
    <xf numFmtId="0" fontId="4" fillId="0" borderId="0" xfId="0" applyFont="1" applyAlignment="1"/>
    <xf numFmtId="0" fontId="4" fillId="0" borderId="0" xfId="0" applyFont="1">
      <alignment wrapText="1"/>
    </xf>
    <xf numFmtId="0" fontId="4" fillId="0" borderId="1" xfId="0" applyFont="1" applyBorder="1" applyAlignment="1">
      <alignment horizontal="center" vertical="center" wrapText="1"/>
    </xf>
    <xf numFmtId="0" fontId="4" fillId="0" borderId="1" xfId="0" applyFont="1" applyBorder="1">
      <alignment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4" fillId="0" borderId="2" xfId="0" applyNumberFormat="1" applyFont="1" applyBorder="1" applyAlignment="1">
      <alignment horizontal="center" vertical="center" wrapText="1"/>
    </xf>
    <xf numFmtId="4" fontId="5"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4" fontId="4" fillId="0" borderId="0" xfId="0" applyNumberFormat="1" applyFont="1">
      <alignment wrapText="1"/>
    </xf>
    <xf numFmtId="0" fontId="5" fillId="0" borderId="2" xfId="0" applyFont="1" applyBorder="1" applyAlignment="1">
      <alignment vertical="center"/>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4" fontId="4" fillId="0" borderId="2" xfId="0" applyNumberFormat="1" applyFont="1" applyBorder="1" applyAlignment="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5"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1" applyFont="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2" xfId="0" applyFont="1" applyBorder="1" applyAlignment="1">
      <alignment horizontal="left" vertical="center" wrapText="1"/>
    </xf>
    <xf numFmtId="4" fontId="4" fillId="0" borderId="0" xfId="0" applyNumberFormat="1" applyFont="1" applyAlignment="1">
      <alignment horizontal="left" vertical="center"/>
    </xf>
    <xf numFmtId="4" fontId="4" fillId="0" borderId="0" xfId="0" applyNumberFormat="1" applyFont="1" applyAlignment="1">
      <alignment horizontal="left"/>
    </xf>
    <xf numFmtId="0" fontId="4" fillId="0" borderId="0" xfId="0" applyFont="1" applyAlignment="1">
      <alignment horizontal="left"/>
    </xf>
    <xf numFmtId="4" fontId="9"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horizontal="left" vertical="center"/>
    </xf>
    <xf numFmtId="4" fontId="4" fillId="0" borderId="0" xfId="0" applyNumberFormat="1" applyFont="1" applyAlignment="1">
      <alignment horizontal="left" vertical="center" wrapText="1"/>
    </xf>
    <xf numFmtId="4"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top" wrapText="1"/>
    </xf>
    <xf numFmtId="0" fontId="3" fillId="0" borderId="2" xfId="2" applyFont="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4" fontId="5"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vertical="center" wrapText="1" readingOrder="1"/>
    </xf>
    <xf numFmtId="0" fontId="2" fillId="0" borderId="0" xfId="0" applyFont="1">
      <alignment wrapText="1"/>
    </xf>
    <xf numFmtId="0" fontId="13" fillId="0" borderId="0" xfId="0" applyFont="1">
      <alignment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vertical="center" wrapText="1"/>
    </xf>
    <xf numFmtId="4" fontId="1" fillId="0" borderId="2" xfId="0" applyNumberFormat="1" applyFont="1" applyBorder="1" applyAlignment="1">
      <alignment horizontal="right" vertical="center" wrapText="1"/>
    </xf>
    <xf numFmtId="164"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5" fillId="0" borderId="0" xfId="2" applyFont="1" applyAlignment="1">
      <alignment horizontal="center" vertical="center" wrapText="1"/>
    </xf>
    <xf numFmtId="164" fontId="4" fillId="0" borderId="2" xfId="2" applyNumberFormat="1" applyFont="1" applyBorder="1" applyAlignment="1">
      <alignment horizontal="center" vertical="center"/>
    </xf>
    <xf numFmtId="0" fontId="0" fillId="0" borderId="5" xfId="0" applyBorder="1" applyAlignment="1">
      <alignment horizontal="center" vertical="center"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7"/>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506</v>
      </c>
      <c r="B1" s="1"/>
      <c r="C1" s="68"/>
      <c r="D1" s="1"/>
      <c r="E1" s="99"/>
      <c r="F1" s="26"/>
      <c r="G1" s="26"/>
    </row>
    <row r="2" spans="1:9" s="28" customFormat="1" x14ac:dyDescent="0.25">
      <c r="A2" s="1" t="s">
        <v>115</v>
      </c>
      <c r="B2" s="1"/>
      <c r="C2" s="68"/>
      <c r="D2" s="1"/>
      <c r="E2" s="26"/>
      <c r="F2" s="26"/>
      <c r="G2" s="26"/>
    </row>
    <row r="3" spans="1:9" s="28" customFormat="1" x14ac:dyDescent="0.25">
      <c r="A3" s="1" t="s">
        <v>609</v>
      </c>
      <c r="B3" s="1"/>
      <c r="C3" s="68"/>
      <c r="D3" s="1"/>
      <c r="E3" s="25"/>
      <c r="F3" s="25"/>
      <c r="G3" s="26"/>
    </row>
    <row r="4" spans="1:9" s="30" customFormat="1" x14ac:dyDescent="0.25">
      <c r="A4" s="108"/>
      <c r="B4" s="108"/>
      <c r="C4" s="108"/>
      <c r="D4" s="108"/>
      <c r="E4" s="108"/>
      <c r="F4" s="108"/>
      <c r="G4" s="108"/>
    </row>
    <row r="5" spans="1:9" s="28" customFormat="1" ht="30" x14ac:dyDescent="0.25">
      <c r="A5" s="31" t="s">
        <v>116</v>
      </c>
      <c r="B5" s="31" t="s">
        <v>117</v>
      </c>
      <c r="C5" s="31" t="s">
        <v>118</v>
      </c>
      <c r="D5" s="31" t="s">
        <v>119</v>
      </c>
      <c r="E5" s="32" t="s">
        <v>0</v>
      </c>
      <c r="F5" s="32" t="s">
        <v>120</v>
      </c>
      <c r="G5" s="32" t="s">
        <v>1</v>
      </c>
    </row>
    <row r="6" spans="1:9" s="28" customFormat="1" x14ac:dyDescent="0.25">
      <c r="A6" s="33" t="s">
        <v>121</v>
      </c>
      <c r="B6" s="33"/>
      <c r="C6" s="69"/>
      <c r="D6" s="76"/>
      <c r="E6" s="34"/>
      <c r="F6" s="35"/>
      <c r="G6" s="32"/>
    </row>
    <row r="7" spans="1:9" s="28" customFormat="1" x14ac:dyDescent="0.25">
      <c r="A7" s="38" t="s">
        <v>122</v>
      </c>
      <c r="B7" s="38"/>
      <c r="C7" s="31"/>
      <c r="D7" s="70"/>
      <c r="E7" s="39"/>
      <c r="F7" s="35"/>
      <c r="G7" s="32"/>
    </row>
    <row r="8" spans="1:9" s="28" customFormat="1" x14ac:dyDescent="0.25">
      <c r="A8" s="40" t="s">
        <v>254</v>
      </c>
      <c r="B8" s="40" t="s">
        <v>22</v>
      </c>
      <c r="C8" s="37" t="s">
        <v>123</v>
      </c>
      <c r="D8" s="71" t="s">
        <v>124</v>
      </c>
      <c r="E8" s="41">
        <v>67450</v>
      </c>
      <c r="F8" s="42">
        <v>21196162.5</v>
      </c>
      <c r="G8" s="42">
        <v>2.2707489471055911</v>
      </c>
      <c r="I8" s="27"/>
    </row>
    <row r="9" spans="1:9" s="28" customFormat="1" x14ac:dyDescent="0.25">
      <c r="A9" s="40" t="s">
        <v>255</v>
      </c>
      <c r="B9" s="40" t="s">
        <v>36</v>
      </c>
      <c r="C9" s="37" t="s">
        <v>125</v>
      </c>
      <c r="D9" s="71" t="s">
        <v>126</v>
      </c>
      <c r="E9" s="41">
        <v>8365</v>
      </c>
      <c r="F9" s="42">
        <v>7532682.5</v>
      </c>
      <c r="G9" s="42">
        <v>0.80697771852596945</v>
      </c>
      <c r="I9" s="27"/>
    </row>
    <row r="10" spans="1:9" s="28" customFormat="1" x14ac:dyDescent="0.25">
      <c r="A10" s="40" t="s">
        <v>256</v>
      </c>
      <c r="B10" s="40" t="s">
        <v>14</v>
      </c>
      <c r="C10" s="37" t="s">
        <v>127</v>
      </c>
      <c r="D10" s="71" t="s">
        <v>128</v>
      </c>
      <c r="E10" s="41">
        <v>63154</v>
      </c>
      <c r="F10" s="42">
        <v>27055173.600000001</v>
      </c>
      <c r="G10" s="42">
        <v>2.8984259280876423</v>
      </c>
      <c r="I10" s="27"/>
    </row>
    <row r="11" spans="1:9" s="28" customFormat="1" x14ac:dyDescent="0.25">
      <c r="A11" s="40" t="s">
        <v>257</v>
      </c>
      <c r="B11" s="40" t="s">
        <v>33</v>
      </c>
      <c r="C11" s="37" t="s">
        <v>129</v>
      </c>
      <c r="D11" s="71" t="s">
        <v>130</v>
      </c>
      <c r="E11" s="41">
        <v>33546</v>
      </c>
      <c r="F11" s="42">
        <v>76749893.400000006</v>
      </c>
      <c r="G11" s="42">
        <v>8.2222307754300505</v>
      </c>
      <c r="I11" s="27"/>
    </row>
    <row r="12" spans="1:9" s="28" customFormat="1" x14ac:dyDescent="0.25">
      <c r="A12" s="40" t="s">
        <v>258</v>
      </c>
      <c r="B12" s="40" t="s">
        <v>24</v>
      </c>
      <c r="C12" s="37" t="s">
        <v>131</v>
      </c>
      <c r="D12" s="71" t="s">
        <v>132</v>
      </c>
      <c r="E12" s="41">
        <v>490</v>
      </c>
      <c r="F12" s="42">
        <v>1467893</v>
      </c>
      <c r="G12" s="42">
        <v>0.15725565815102935</v>
      </c>
      <c r="I12" s="27"/>
    </row>
    <row r="13" spans="1:9" s="28" customFormat="1" x14ac:dyDescent="0.25">
      <c r="A13" s="40" t="s">
        <v>259</v>
      </c>
      <c r="B13" s="40" t="s">
        <v>26</v>
      </c>
      <c r="C13" s="37" t="s">
        <v>133</v>
      </c>
      <c r="D13" s="71" t="s">
        <v>134</v>
      </c>
      <c r="E13" s="41">
        <v>8170</v>
      </c>
      <c r="F13" s="42">
        <v>20294280</v>
      </c>
      <c r="G13" s="42">
        <v>2.1741301021949635</v>
      </c>
      <c r="I13" s="27"/>
    </row>
    <row r="14" spans="1:9" s="28" customFormat="1" ht="60" x14ac:dyDescent="0.25">
      <c r="A14" s="40" t="s">
        <v>260</v>
      </c>
      <c r="B14" s="40" t="s">
        <v>25</v>
      </c>
      <c r="C14" s="37" t="s">
        <v>135</v>
      </c>
      <c r="D14" s="71" t="s">
        <v>136</v>
      </c>
      <c r="E14" s="41">
        <v>31245</v>
      </c>
      <c r="F14" s="42">
        <v>16525480.5</v>
      </c>
      <c r="G14" s="42">
        <v>1.7703778901387917</v>
      </c>
      <c r="I14" s="27"/>
    </row>
    <row r="15" spans="1:9" s="28" customFormat="1" x14ac:dyDescent="0.25">
      <c r="A15" s="40" t="s">
        <v>261</v>
      </c>
      <c r="B15" s="40" t="s">
        <v>12</v>
      </c>
      <c r="C15" s="37" t="s">
        <v>137</v>
      </c>
      <c r="D15" s="71" t="s">
        <v>138</v>
      </c>
      <c r="E15" s="41">
        <v>5895</v>
      </c>
      <c r="F15" s="42">
        <v>11122096.5</v>
      </c>
      <c r="G15" s="42">
        <v>1.1915123276197652</v>
      </c>
      <c r="I15" s="27"/>
    </row>
    <row r="16" spans="1:9" s="28" customFormat="1" ht="60" x14ac:dyDescent="0.25">
      <c r="A16" s="40" t="s">
        <v>262</v>
      </c>
      <c r="B16" s="40" t="s">
        <v>29</v>
      </c>
      <c r="C16" s="37" t="s">
        <v>139</v>
      </c>
      <c r="D16" s="71" t="s">
        <v>140</v>
      </c>
      <c r="E16" s="41">
        <v>15660</v>
      </c>
      <c r="F16" s="42">
        <v>18792000</v>
      </c>
      <c r="G16" s="42">
        <v>2.013190558149772</v>
      </c>
      <c r="I16" s="27"/>
    </row>
    <row r="17" spans="1:9" s="28" customFormat="1" ht="60" x14ac:dyDescent="0.25">
      <c r="A17" s="40" t="s">
        <v>263</v>
      </c>
      <c r="B17" s="40" t="s">
        <v>28</v>
      </c>
      <c r="C17" s="37" t="s">
        <v>139</v>
      </c>
      <c r="D17" s="71" t="s">
        <v>140</v>
      </c>
      <c r="E17" s="41">
        <v>16685</v>
      </c>
      <c r="F17" s="42">
        <v>18163291</v>
      </c>
      <c r="G17" s="42">
        <v>1.9458368425993366</v>
      </c>
      <c r="I17" s="27"/>
    </row>
    <row r="18" spans="1:9" s="28" customFormat="1" ht="60" x14ac:dyDescent="0.25">
      <c r="A18" s="40" t="s">
        <v>264</v>
      </c>
      <c r="B18" s="40" t="s">
        <v>27</v>
      </c>
      <c r="C18" s="37" t="s">
        <v>139</v>
      </c>
      <c r="D18" s="71" t="s">
        <v>140</v>
      </c>
      <c r="E18" s="41">
        <v>1890</v>
      </c>
      <c r="F18" s="42">
        <v>6403981.5</v>
      </c>
      <c r="G18" s="42">
        <v>0.68605976428085425</v>
      </c>
      <c r="I18" s="27"/>
    </row>
    <row r="19" spans="1:9" s="28" customFormat="1" x14ac:dyDescent="0.25">
      <c r="A19" s="40" t="s">
        <v>265</v>
      </c>
      <c r="B19" s="40" t="s">
        <v>13</v>
      </c>
      <c r="C19" s="37" t="s">
        <v>141</v>
      </c>
      <c r="D19" s="71" t="s">
        <v>142</v>
      </c>
      <c r="E19" s="41">
        <v>3695</v>
      </c>
      <c r="F19" s="42">
        <v>31120213.75</v>
      </c>
      <c r="G19" s="42">
        <v>3.3339144577002293</v>
      </c>
      <c r="I19" s="27"/>
    </row>
    <row r="20" spans="1:9" s="28" customFormat="1" x14ac:dyDescent="0.25">
      <c r="A20" s="40" t="s">
        <v>472</v>
      </c>
      <c r="B20" s="40" t="s">
        <v>462</v>
      </c>
      <c r="C20" s="37" t="s">
        <v>141</v>
      </c>
      <c r="D20" s="71" t="s">
        <v>142</v>
      </c>
      <c r="E20" s="41">
        <v>43987</v>
      </c>
      <c r="F20" s="42">
        <v>18670282.149999999</v>
      </c>
      <c r="G20" s="42">
        <v>2.0001509015736598</v>
      </c>
      <c r="I20" s="27"/>
    </row>
    <row r="21" spans="1:9" s="28" customFormat="1" ht="30" x14ac:dyDescent="0.25">
      <c r="A21" s="40" t="s">
        <v>266</v>
      </c>
      <c r="B21" s="40" t="s">
        <v>2</v>
      </c>
      <c r="C21" s="37" t="s">
        <v>143</v>
      </c>
      <c r="D21" s="71" t="s">
        <v>144</v>
      </c>
      <c r="E21" s="41">
        <v>26915</v>
      </c>
      <c r="F21" s="42">
        <v>12367442.5</v>
      </c>
      <c r="G21" s="42">
        <v>1.3249264830491811</v>
      </c>
      <c r="I21" s="27"/>
    </row>
    <row r="22" spans="1:9" s="28" customFormat="1" ht="120" x14ac:dyDescent="0.25">
      <c r="A22" s="40" t="s">
        <v>555</v>
      </c>
      <c r="B22" s="40" t="s">
        <v>556</v>
      </c>
      <c r="C22" s="37" t="s">
        <v>557</v>
      </c>
      <c r="D22" s="71" t="s">
        <v>558</v>
      </c>
      <c r="E22" s="41">
        <v>24185</v>
      </c>
      <c r="F22" s="42">
        <v>2922757.25</v>
      </c>
      <c r="G22" s="42">
        <v>0.31311554381991236</v>
      </c>
      <c r="I22" s="27"/>
    </row>
    <row r="23" spans="1:9" s="28" customFormat="1" x14ac:dyDescent="0.25">
      <c r="A23" s="40" t="s">
        <v>267</v>
      </c>
      <c r="B23" s="40" t="s">
        <v>18</v>
      </c>
      <c r="C23" s="37" t="s">
        <v>145</v>
      </c>
      <c r="D23" s="71" t="s">
        <v>146</v>
      </c>
      <c r="E23" s="41">
        <v>6433</v>
      </c>
      <c r="F23" s="42">
        <v>18216326.100000001</v>
      </c>
      <c r="G23" s="42">
        <v>1.9515185030170956</v>
      </c>
      <c r="I23" s="27"/>
    </row>
    <row r="24" spans="1:9" s="28" customFormat="1" ht="30" x14ac:dyDescent="0.25">
      <c r="A24" s="40" t="s">
        <v>268</v>
      </c>
      <c r="B24" s="40" t="s">
        <v>20</v>
      </c>
      <c r="C24" s="37" t="s">
        <v>147</v>
      </c>
      <c r="D24" s="71" t="s">
        <v>148</v>
      </c>
      <c r="E24" s="41">
        <v>10995</v>
      </c>
      <c r="F24" s="42">
        <v>18433667.25</v>
      </c>
      <c r="G24" s="42">
        <v>1.974802302031432</v>
      </c>
      <c r="I24" s="27"/>
    </row>
    <row r="25" spans="1:9" s="28" customFormat="1" x14ac:dyDescent="0.25">
      <c r="A25" s="40" t="s">
        <v>269</v>
      </c>
      <c r="B25" s="40" t="s">
        <v>4</v>
      </c>
      <c r="C25" s="37" t="s">
        <v>149</v>
      </c>
      <c r="D25" s="71" t="s">
        <v>150</v>
      </c>
      <c r="E25" s="41">
        <v>18094</v>
      </c>
      <c r="F25" s="42">
        <v>26391908.399999999</v>
      </c>
      <c r="G25" s="42">
        <v>2.8273702002146472</v>
      </c>
      <c r="I25" s="27"/>
    </row>
    <row r="26" spans="1:9" s="28" customFormat="1" x14ac:dyDescent="0.25">
      <c r="A26" s="40" t="s">
        <v>507</v>
      </c>
      <c r="B26" s="40" t="s">
        <v>508</v>
      </c>
      <c r="C26" s="37" t="s">
        <v>509</v>
      </c>
      <c r="D26" s="71" t="s">
        <v>510</v>
      </c>
      <c r="E26" s="41">
        <v>965</v>
      </c>
      <c r="F26" s="42">
        <v>10028569.5</v>
      </c>
      <c r="G26" s="42">
        <v>1.0743625707295008</v>
      </c>
      <c r="I26" s="27"/>
    </row>
    <row r="27" spans="1:9" s="28" customFormat="1" x14ac:dyDescent="0.25">
      <c r="A27" s="40" t="s">
        <v>270</v>
      </c>
      <c r="B27" s="40" t="s">
        <v>3</v>
      </c>
      <c r="C27" s="37" t="s">
        <v>151</v>
      </c>
      <c r="D27" s="71" t="s">
        <v>152</v>
      </c>
      <c r="E27" s="41">
        <v>4175</v>
      </c>
      <c r="F27" s="42">
        <v>13758921.25</v>
      </c>
      <c r="G27" s="42">
        <v>1.4739958679664888</v>
      </c>
      <c r="I27" s="27"/>
    </row>
    <row r="28" spans="1:9" s="28" customFormat="1" x14ac:dyDescent="0.25">
      <c r="A28" s="40" t="s">
        <v>271</v>
      </c>
      <c r="B28" s="40" t="s">
        <v>31</v>
      </c>
      <c r="C28" s="37" t="s">
        <v>153</v>
      </c>
      <c r="D28" s="71" t="s">
        <v>154</v>
      </c>
      <c r="E28" s="41">
        <v>158218</v>
      </c>
      <c r="F28" s="42">
        <v>37307804.399999999</v>
      </c>
      <c r="G28" s="42">
        <v>3.9967922287877031</v>
      </c>
      <c r="I28" s="27"/>
    </row>
    <row r="29" spans="1:9" s="28" customFormat="1" x14ac:dyDescent="0.25">
      <c r="A29" s="40" t="s">
        <v>473</v>
      </c>
      <c r="B29" s="40" t="s">
        <v>463</v>
      </c>
      <c r="C29" s="37" t="s">
        <v>153</v>
      </c>
      <c r="D29" s="71" t="s">
        <v>154</v>
      </c>
      <c r="E29" s="41">
        <v>37939</v>
      </c>
      <c r="F29" s="42">
        <v>9080699.6500000004</v>
      </c>
      <c r="G29" s="42">
        <v>0.972817092208064</v>
      </c>
      <c r="I29" s="27"/>
    </row>
    <row r="30" spans="1:9" s="28" customFormat="1" x14ac:dyDescent="0.25">
      <c r="A30" s="40" t="s">
        <v>272</v>
      </c>
      <c r="B30" s="40" t="s">
        <v>32</v>
      </c>
      <c r="C30" s="37" t="s">
        <v>155</v>
      </c>
      <c r="D30" s="71" t="s">
        <v>156</v>
      </c>
      <c r="E30" s="41">
        <v>91353</v>
      </c>
      <c r="F30" s="42">
        <v>18467008.949999999</v>
      </c>
      <c r="G30" s="42">
        <v>1.9783742047364481</v>
      </c>
      <c r="I30" s="27"/>
    </row>
    <row r="31" spans="1:9" s="28" customFormat="1" x14ac:dyDescent="0.25">
      <c r="A31" s="40" t="s">
        <v>273</v>
      </c>
      <c r="B31" s="40" t="s">
        <v>19</v>
      </c>
      <c r="C31" s="37" t="s">
        <v>157</v>
      </c>
      <c r="D31" s="71" t="s">
        <v>158</v>
      </c>
      <c r="E31" s="41">
        <v>12765</v>
      </c>
      <c r="F31" s="42">
        <v>37389323.25</v>
      </c>
      <c r="G31" s="42">
        <v>4.0055253587968149</v>
      </c>
      <c r="I31" s="27"/>
    </row>
    <row r="32" spans="1:9" s="28" customFormat="1" x14ac:dyDescent="0.25">
      <c r="A32" s="40" t="s">
        <v>274</v>
      </c>
      <c r="B32" s="40" t="s">
        <v>35</v>
      </c>
      <c r="C32" s="37" t="s">
        <v>159</v>
      </c>
      <c r="D32" s="71" t="s">
        <v>160</v>
      </c>
      <c r="E32" s="41">
        <v>7485</v>
      </c>
      <c r="F32" s="42">
        <v>5873853.75</v>
      </c>
      <c r="G32" s="42">
        <v>0.62926707691850947</v>
      </c>
      <c r="I32" s="27"/>
    </row>
    <row r="33" spans="1:9" s="28" customFormat="1" ht="30" x14ac:dyDescent="0.25">
      <c r="A33" s="40" t="s">
        <v>275</v>
      </c>
      <c r="B33" s="40" t="s">
        <v>34</v>
      </c>
      <c r="C33" s="37" t="s">
        <v>161</v>
      </c>
      <c r="D33" s="71" t="s">
        <v>162</v>
      </c>
      <c r="E33" s="41">
        <v>30190</v>
      </c>
      <c r="F33" s="42">
        <v>27605736</v>
      </c>
      <c r="G33" s="42">
        <v>2.957407783417159</v>
      </c>
      <c r="I33" s="27"/>
    </row>
    <row r="34" spans="1:9" s="28" customFormat="1" ht="30" x14ac:dyDescent="0.25">
      <c r="A34" s="40" t="s">
        <v>276</v>
      </c>
      <c r="B34" s="40" t="s">
        <v>16</v>
      </c>
      <c r="C34" s="37" t="s">
        <v>163</v>
      </c>
      <c r="D34" s="71" t="s">
        <v>164</v>
      </c>
      <c r="E34" s="41">
        <v>25230</v>
      </c>
      <c r="F34" s="42">
        <v>34524732</v>
      </c>
      <c r="G34" s="42">
        <v>3.6986411496940876</v>
      </c>
      <c r="I34" s="27"/>
    </row>
    <row r="35" spans="1:9" s="28" customFormat="1" x14ac:dyDescent="0.25">
      <c r="A35" s="40" t="s">
        <v>277</v>
      </c>
      <c r="B35" s="40" t="s">
        <v>15</v>
      </c>
      <c r="C35" s="37" t="s">
        <v>165</v>
      </c>
      <c r="D35" s="71" t="s">
        <v>166</v>
      </c>
      <c r="E35" s="41">
        <v>7615</v>
      </c>
      <c r="F35" s="42">
        <v>25653031.25</v>
      </c>
      <c r="G35" s="42">
        <v>2.7482141496605497</v>
      </c>
      <c r="I35" s="27"/>
    </row>
    <row r="36" spans="1:9" s="28" customFormat="1" x14ac:dyDescent="0.25">
      <c r="A36" s="40" t="s">
        <v>553</v>
      </c>
      <c r="B36" s="40" t="s">
        <v>554</v>
      </c>
      <c r="C36" s="37" t="s">
        <v>165</v>
      </c>
      <c r="D36" s="71" t="s">
        <v>166</v>
      </c>
      <c r="E36" s="41">
        <v>5720</v>
      </c>
      <c r="F36" s="42">
        <v>6481618</v>
      </c>
      <c r="G36" s="42">
        <v>0.69437697739110305</v>
      </c>
      <c r="I36" s="27"/>
    </row>
    <row r="37" spans="1:9" s="28" customFormat="1" ht="30" x14ac:dyDescent="0.25">
      <c r="A37" s="40" t="s">
        <v>278</v>
      </c>
      <c r="B37" s="40" t="s">
        <v>8</v>
      </c>
      <c r="C37" s="37" t="s">
        <v>167</v>
      </c>
      <c r="D37" s="71" t="s">
        <v>168</v>
      </c>
      <c r="E37" s="41">
        <v>56560</v>
      </c>
      <c r="F37" s="42">
        <v>83510840</v>
      </c>
      <c r="G37" s="42">
        <v>8.9465322792228772</v>
      </c>
      <c r="I37" s="27"/>
    </row>
    <row r="38" spans="1:9" s="28" customFormat="1" ht="30" x14ac:dyDescent="0.25">
      <c r="A38" s="40" t="s">
        <v>279</v>
      </c>
      <c r="B38" s="40" t="s">
        <v>7</v>
      </c>
      <c r="C38" s="37" t="s">
        <v>167</v>
      </c>
      <c r="D38" s="71" t="s">
        <v>168</v>
      </c>
      <c r="E38" s="41">
        <v>40650</v>
      </c>
      <c r="F38" s="42">
        <v>37208977.5</v>
      </c>
      <c r="G38" s="42">
        <v>3.9862048840680773</v>
      </c>
      <c r="I38" s="27"/>
    </row>
    <row r="39" spans="1:9" s="28" customFormat="1" ht="30" x14ac:dyDescent="0.25">
      <c r="A39" s="40" t="s">
        <v>280</v>
      </c>
      <c r="B39" s="40" t="s">
        <v>11</v>
      </c>
      <c r="C39" s="37" t="s">
        <v>167</v>
      </c>
      <c r="D39" s="71" t="s">
        <v>168</v>
      </c>
      <c r="E39" s="41">
        <v>58915</v>
      </c>
      <c r="F39" s="42">
        <v>33319378.25</v>
      </c>
      <c r="G39" s="42">
        <v>3.5695113716645848</v>
      </c>
      <c r="I39" s="27"/>
    </row>
    <row r="40" spans="1:9" s="28" customFormat="1" ht="30" x14ac:dyDescent="0.25">
      <c r="A40" s="40" t="s">
        <v>282</v>
      </c>
      <c r="B40" s="40" t="s">
        <v>10</v>
      </c>
      <c r="C40" s="37" t="s">
        <v>167</v>
      </c>
      <c r="D40" s="71" t="s">
        <v>168</v>
      </c>
      <c r="E40" s="41">
        <v>29052</v>
      </c>
      <c r="F40" s="42">
        <v>28524706.199999999</v>
      </c>
      <c r="G40" s="42">
        <v>3.0558572369006098</v>
      </c>
      <c r="I40" s="27"/>
    </row>
    <row r="41" spans="1:9" s="28" customFormat="1" ht="30" x14ac:dyDescent="0.25">
      <c r="A41" s="40" t="s">
        <v>283</v>
      </c>
      <c r="B41" s="40" t="s">
        <v>5</v>
      </c>
      <c r="C41" s="37" t="s">
        <v>167</v>
      </c>
      <c r="D41" s="71" t="s">
        <v>168</v>
      </c>
      <c r="E41" s="41">
        <v>13120</v>
      </c>
      <c r="F41" s="42">
        <v>18909856</v>
      </c>
      <c r="G41" s="42">
        <v>2.0258164939959458</v>
      </c>
      <c r="I41" s="27"/>
    </row>
    <row r="42" spans="1:9" s="28" customFormat="1" ht="30" x14ac:dyDescent="0.25">
      <c r="A42" s="40" t="s">
        <v>281</v>
      </c>
      <c r="B42" s="40" t="s">
        <v>6</v>
      </c>
      <c r="C42" s="37" t="s">
        <v>167</v>
      </c>
      <c r="D42" s="71" t="s">
        <v>168</v>
      </c>
      <c r="E42" s="41">
        <v>10625</v>
      </c>
      <c r="F42" s="42">
        <v>18481125</v>
      </c>
      <c r="G42" s="42">
        <v>1.9798864598757824</v>
      </c>
      <c r="I42" s="27"/>
    </row>
    <row r="43" spans="1:9" s="28" customFormat="1" ht="30" x14ac:dyDescent="0.25">
      <c r="A43" s="40" t="s">
        <v>284</v>
      </c>
      <c r="B43" s="40" t="s">
        <v>9</v>
      </c>
      <c r="C43" s="37" t="s">
        <v>167</v>
      </c>
      <c r="D43" s="71" t="s">
        <v>168</v>
      </c>
      <c r="E43" s="41">
        <v>129445</v>
      </c>
      <c r="F43" s="42">
        <v>18206439.25</v>
      </c>
      <c r="G43" s="42">
        <v>1.9504593228835365</v>
      </c>
      <c r="I43" s="27"/>
    </row>
    <row r="44" spans="1:9" s="28" customFormat="1" x14ac:dyDescent="0.25">
      <c r="A44" s="40" t="s">
        <v>475</v>
      </c>
      <c r="B44" s="40" t="s">
        <v>465</v>
      </c>
      <c r="C44" s="37" t="s">
        <v>171</v>
      </c>
      <c r="D44" s="71" t="s">
        <v>172</v>
      </c>
      <c r="E44" s="41">
        <v>44117</v>
      </c>
      <c r="F44" s="42">
        <v>10879252.199999999</v>
      </c>
      <c r="G44" s="42">
        <v>1.1654963712627786</v>
      </c>
      <c r="I44" s="27"/>
    </row>
    <row r="45" spans="1:9" s="28" customFormat="1" x14ac:dyDescent="0.25">
      <c r="A45" s="40" t="s">
        <v>285</v>
      </c>
      <c r="B45" s="40" t="s">
        <v>21</v>
      </c>
      <c r="C45" s="37" t="s">
        <v>171</v>
      </c>
      <c r="D45" s="71" t="s">
        <v>172</v>
      </c>
      <c r="E45" s="41">
        <v>955</v>
      </c>
      <c r="F45" s="42">
        <v>7155480.75</v>
      </c>
      <c r="G45" s="42">
        <v>0.76656802282473657</v>
      </c>
      <c r="I45" s="27"/>
    </row>
    <row r="46" spans="1:9" s="28" customFormat="1" x14ac:dyDescent="0.25">
      <c r="A46" s="40" t="s">
        <v>474</v>
      </c>
      <c r="B46" s="40" t="s">
        <v>464</v>
      </c>
      <c r="C46" s="37" t="s">
        <v>171</v>
      </c>
      <c r="D46" s="71" t="s">
        <v>172</v>
      </c>
      <c r="E46" s="41">
        <v>8130</v>
      </c>
      <c r="F46" s="42">
        <v>6066199.5</v>
      </c>
      <c r="G46" s="42">
        <v>0.64987311394491631</v>
      </c>
      <c r="I46" s="27"/>
    </row>
    <row r="47" spans="1:9" s="28" customFormat="1" ht="30" x14ac:dyDescent="0.25">
      <c r="A47" s="40" t="s">
        <v>476</v>
      </c>
      <c r="B47" s="40" t="s">
        <v>466</v>
      </c>
      <c r="C47" s="37" t="s">
        <v>467</v>
      </c>
      <c r="D47" s="71" t="s">
        <v>468</v>
      </c>
      <c r="E47" s="41">
        <v>21836</v>
      </c>
      <c r="F47" s="42">
        <v>4782084</v>
      </c>
      <c r="G47" s="42">
        <v>0.51230557455721015</v>
      </c>
      <c r="I47" s="27"/>
    </row>
    <row r="48" spans="1:9" s="28" customFormat="1" x14ac:dyDescent="0.25">
      <c r="A48" s="40" t="s">
        <v>286</v>
      </c>
      <c r="B48" s="40" t="s">
        <v>23</v>
      </c>
      <c r="C48" s="37" t="s">
        <v>173</v>
      </c>
      <c r="D48" s="71" t="s">
        <v>174</v>
      </c>
      <c r="E48" s="41">
        <v>13965</v>
      </c>
      <c r="F48" s="42">
        <v>19102025.25</v>
      </c>
      <c r="G48" s="42">
        <v>2.0464036225435578</v>
      </c>
      <c r="I48" s="27"/>
    </row>
    <row r="49" spans="1:9" s="28" customFormat="1" ht="30" x14ac:dyDescent="0.25">
      <c r="A49" s="40" t="s">
        <v>477</v>
      </c>
      <c r="B49" s="40" t="s">
        <v>469</v>
      </c>
      <c r="C49" s="37" t="s">
        <v>470</v>
      </c>
      <c r="D49" s="71" t="s">
        <v>471</v>
      </c>
      <c r="E49" s="41">
        <v>4922</v>
      </c>
      <c r="F49" s="42">
        <v>6761843.5999999996</v>
      </c>
      <c r="G49" s="42">
        <v>0.72439759957457761</v>
      </c>
      <c r="I49" s="27"/>
    </row>
    <row r="50" spans="1:9" s="28" customFormat="1" x14ac:dyDescent="0.25">
      <c r="A50" s="40" t="s">
        <v>287</v>
      </c>
      <c r="B50" s="40" t="s">
        <v>17</v>
      </c>
      <c r="C50" s="37" t="s">
        <v>175</v>
      </c>
      <c r="D50" s="71" t="s">
        <v>176</v>
      </c>
      <c r="E50" s="41">
        <v>48150</v>
      </c>
      <c r="F50" s="42">
        <v>27132525</v>
      </c>
      <c r="G50" s="42">
        <v>2.9067125983803024</v>
      </c>
      <c r="I50" s="27"/>
    </row>
    <row r="51" spans="1:9" s="28" customFormat="1" x14ac:dyDescent="0.25">
      <c r="A51" s="40" t="s">
        <v>288</v>
      </c>
      <c r="B51" s="40" t="s">
        <v>30</v>
      </c>
      <c r="C51" s="37" t="s">
        <v>177</v>
      </c>
      <c r="D51" s="71" t="s">
        <v>178</v>
      </c>
      <c r="E51" s="41">
        <v>2845</v>
      </c>
      <c r="F51" s="42">
        <v>13712615.5</v>
      </c>
      <c r="G51" s="42">
        <v>1.4690351241027146</v>
      </c>
      <c r="I51" s="27"/>
    </row>
    <row r="52" spans="1:9" s="28" customFormat="1" x14ac:dyDescent="0.25">
      <c r="A52" s="40"/>
      <c r="B52" s="40"/>
      <c r="C52" s="37"/>
      <c r="D52" s="71"/>
      <c r="E52" s="41"/>
      <c r="F52" s="42"/>
      <c r="G52" s="42"/>
    </row>
    <row r="53" spans="1:9" s="28" customFormat="1" x14ac:dyDescent="0.25">
      <c r="A53" s="38" t="s">
        <v>179</v>
      </c>
      <c r="B53" s="40"/>
      <c r="C53" s="37"/>
      <c r="D53" s="71"/>
      <c r="E53" s="41"/>
      <c r="F53" s="42"/>
      <c r="G53" s="42"/>
    </row>
    <row r="54" spans="1:9" s="28" customFormat="1" x14ac:dyDescent="0.25">
      <c r="A54" s="40" t="s">
        <v>180</v>
      </c>
      <c r="B54" s="40"/>
      <c r="C54" s="37"/>
      <c r="D54" s="71"/>
      <c r="E54" s="41"/>
      <c r="F54" s="42"/>
      <c r="G54" s="42"/>
    </row>
    <row r="55" spans="1:9" s="28" customFormat="1" ht="30" x14ac:dyDescent="0.25">
      <c r="A55" s="89" t="s">
        <v>289</v>
      </c>
      <c r="B55" s="40" t="s">
        <v>559</v>
      </c>
      <c r="C55" s="37" t="s">
        <v>181</v>
      </c>
      <c r="D55" s="71" t="s">
        <v>182</v>
      </c>
      <c r="E55" s="41">
        <v>17874.757000000001</v>
      </c>
      <c r="F55" s="42">
        <v>22015335.420000002</v>
      </c>
      <c r="G55" s="42">
        <v>2.3585070988742149</v>
      </c>
    </row>
    <row r="56" spans="1:9" s="28" customFormat="1" x14ac:dyDescent="0.25">
      <c r="A56" s="40"/>
      <c r="B56" s="40"/>
      <c r="C56" s="37"/>
      <c r="D56" s="71"/>
      <c r="E56" s="41"/>
      <c r="F56" s="42"/>
      <c r="G56" s="42"/>
    </row>
    <row r="57" spans="1:9" s="28" customFormat="1" x14ac:dyDescent="0.25">
      <c r="A57" s="40" t="s">
        <v>183</v>
      </c>
      <c r="B57" s="40"/>
      <c r="C57" s="37"/>
      <c r="D57" s="71"/>
      <c r="E57" s="41"/>
      <c r="F57" s="42">
        <v>-1921834.88</v>
      </c>
      <c r="G57" s="42">
        <v>-0.20588653867278098</v>
      </c>
    </row>
    <row r="58" spans="1:9" s="28" customFormat="1" x14ac:dyDescent="0.25">
      <c r="A58" s="31" t="s">
        <v>184</v>
      </c>
      <c r="B58" s="31"/>
      <c r="C58" s="31"/>
      <c r="D58" s="70"/>
      <c r="E58" s="36">
        <f>SUM(E8:E57)</f>
        <v>1269670.757</v>
      </c>
      <c r="F58" s="36">
        <f>SUM(F8:F57)</f>
        <v>933443678.43999994</v>
      </c>
      <c r="G58" s="36">
        <f>SUM(G8:G57)</f>
        <v>99.999999999999986</v>
      </c>
    </row>
    <row r="59" spans="1:9" s="28" customFormat="1" x14ac:dyDescent="0.25">
      <c r="A59" s="49"/>
      <c r="B59" s="49"/>
      <c r="C59" s="56"/>
      <c r="D59" s="55"/>
      <c r="E59" s="32"/>
      <c r="F59" s="35"/>
      <c r="G59" s="32"/>
    </row>
    <row r="60" spans="1:9" x14ac:dyDescent="0.25">
      <c r="A60" s="45" t="s">
        <v>185</v>
      </c>
      <c r="B60" s="107">
        <v>82903711.291700006</v>
      </c>
      <c r="C60" s="107"/>
      <c r="D60" s="107"/>
      <c r="E60" s="107"/>
      <c r="F60" s="107"/>
      <c r="G60" s="107"/>
    </row>
    <row r="61" spans="1:9" x14ac:dyDescent="0.25">
      <c r="A61" s="45" t="s">
        <v>186</v>
      </c>
      <c r="B61" s="107">
        <v>11.259399999999999</v>
      </c>
      <c r="C61" s="107"/>
      <c r="D61" s="107"/>
      <c r="E61" s="107"/>
      <c r="F61" s="107"/>
      <c r="G61" s="107"/>
    </row>
    <row r="62" spans="1:9" x14ac:dyDescent="0.25">
      <c r="A62" s="58"/>
      <c r="B62" s="58"/>
      <c r="C62" s="58"/>
      <c r="D62" s="84"/>
      <c r="E62" s="59"/>
      <c r="F62" s="60"/>
      <c r="G62" s="61"/>
    </row>
    <row r="63" spans="1:9" x14ac:dyDescent="0.25">
      <c r="A63" s="62" t="s">
        <v>187</v>
      </c>
      <c r="C63" s="63"/>
    </row>
    <row r="64" spans="1:9" x14ac:dyDescent="0.25">
      <c r="A64" s="63" t="s">
        <v>188</v>
      </c>
      <c r="C64" s="63"/>
      <c r="F64" s="25" t="s">
        <v>41</v>
      </c>
    </row>
    <row r="65" spans="1:6" x14ac:dyDescent="0.25">
      <c r="C65" s="63"/>
      <c r="F65" s="25"/>
    </row>
    <row r="66" spans="1:6" x14ac:dyDescent="0.25">
      <c r="A66" s="63" t="s">
        <v>189</v>
      </c>
      <c r="C66" s="63"/>
      <c r="F66" s="25" t="s">
        <v>41</v>
      </c>
    </row>
    <row r="67" spans="1:6" x14ac:dyDescent="0.25">
      <c r="A67" s="62"/>
      <c r="C67" s="63"/>
      <c r="F67" s="25"/>
    </row>
    <row r="68" spans="1:6" x14ac:dyDescent="0.25">
      <c r="A68" s="63" t="s">
        <v>190</v>
      </c>
      <c r="C68" s="63"/>
      <c r="F68" s="65">
        <v>11.428000000000001</v>
      </c>
    </row>
    <row r="69" spans="1:6" x14ac:dyDescent="0.25">
      <c r="A69" s="63" t="s">
        <v>191</v>
      </c>
      <c r="C69" s="63"/>
      <c r="F69" s="65">
        <v>11.259399999999999</v>
      </c>
    </row>
    <row r="70" spans="1:6" x14ac:dyDescent="0.25">
      <c r="C70" s="63"/>
      <c r="F70" s="65"/>
    </row>
    <row r="71" spans="1:6" x14ac:dyDescent="0.25">
      <c r="A71" s="63" t="s">
        <v>192</v>
      </c>
      <c r="C71" s="63"/>
      <c r="F71" s="25" t="s">
        <v>41</v>
      </c>
    </row>
    <row r="72" spans="1:6" x14ac:dyDescent="0.25">
      <c r="C72" s="63"/>
      <c r="F72" s="25"/>
    </row>
    <row r="73" spans="1:6" x14ac:dyDescent="0.25">
      <c r="A73" s="63" t="s">
        <v>193</v>
      </c>
      <c r="C73" s="63"/>
      <c r="F73" s="25" t="s">
        <v>41</v>
      </c>
    </row>
    <row r="74" spans="1:6" x14ac:dyDescent="0.25">
      <c r="C74" s="63"/>
      <c r="F74" s="25"/>
    </row>
    <row r="75" spans="1:6" x14ac:dyDescent="0.25">
      <c r="C75" s="63"/>
      <c r="F75" s="25"/>
    </row>
    <row r="76" spans="1:6" x14ac:dyDescent="0.25">
      <c r="C76" s="63"/>
    </row>
    <row r="77" spans="1:6" x14ac:dyDescent="0.25">
      <c r="C77" s="63"/>
    </row>
  </sheetData>
  <mergeCells count="3">
    <mergeCell ref="B60:G60"/>
    <mergeCell ref="B61:G61"/>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1"/>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506</v>
      </c>
      <c r="B1" s="1"/>
      <c r="C1" s="1"/>
      <c r="D1" s="1"/>
      <c r="E1" s="78"/>
      <c r="F1" s="79"/>
      <c r="G1" s="79"/>
      <c r="H1" s="80"/>
    </row>
    <row r="2" spans="1:8" s="28" customFormat="1" x14ac:dyDescent="0.25">
      <c r="A2" s="1" t="s">
        <v>194</v>
      </c>
      <c r="B2" s="1"/>
      <c r="C2" s="1"/>
      <c r="D2" s="1"/>
      <c r="E2" s="79"/>
      <c r="F2" s="79"/>
      <c r="G2" s="79"/>
      <c r="H2" s="80"/>
    </row>
    <row r="3" spans="1:8" s="28" customFormat="1" x14ac:dyDescent="0.25">
      <c r="A3" s="1" t="s">
        <v>609</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0.5" customHeight="1" x14ac:dyDescent="0.25">
      <c r="A8" s="91" t="s">
        <v>511</v>
      </c>
      <c r="B8" s="91" t="s">
        <v>512</v>
      </c>
      <c r="C8" s="91" t="s">
        <v>197</v>
      </c>
      <c r="D8" s="91" t="s">
        <v>198</v>
      </c>
      <c r="E8" s="42">
        <v>3</v>
      </c>
      <c r="F8" s="42">
        <v>3020920.8</v>
      </c>
      <c r="G8" s="42">
        <v>0.68387811383698327</v>
      </c>
      <c r="H8" s="37" t="s">
        <v>199</v>
      </c>
    </row>
    <row r="9" spans="1:8" s="28" customFormat="1" ht="36.75" customHeight="1" x14ac:dyDescent="0.25">
      <c r="A9" s="91" t="s">
        <v>291</v>
      </c>
      <c r="B9" s="91" t="s">
        <v>57</v>
      </c>
      <c r="C9" s="91" t="s">
        <v>197</v>
      </c>
      <c r="D9" s="91" t="s">
        <v>198</v>
      </c>
      <c r="E9" s="42">
        <v>20</v>
      </c>
      <c r="F9" s="42">
        <v>2005965.26</v>
      </c>
      <c r="G9" s="42">
        <v>0.45411178552953579</v>
      </c>
      <c r="H9" s="37" t="s">
        <v>199</v>
      </c>
    </row>
    <row r="10" spans="1:8" s="28" customFormat="1" ht="45" x14ac:dyDescent="0.25">
      <c r="A10" s="91" t="s">
        <v>420</v>
      </c>
      <c r="B10" s="91" t="s">
        <v>421</v>
      </c>
      <c r="C10" s="91" t="s">
        <v>197</v>
      </c>
      <c r="D10" s="91" t="s">
        <v>198</v>
      </c>
      <c r="E10" s="42">
        <v>2</v>
      </c>
      <c r="F10" s="42">
        <v>2000033.88</v>
      </c>
      <c r="G10" s="42">
        <v>0.45276903567430943</v>
      </c>
      <c r="H10" s="37" t="s">
        <v>199</v>
      </c>
    </row>
    <row r="11" spans="1:8" s="28" customFormat="1" ht="45" x14ac:dyDescent="0.25">
      <c r="A11" s="71" t="s">
        <v>290</v>
      </c>
      <c r="B11" s="71" t="s">
        <v>50</v>
      </c>
      <c r="C11" s="71" t="s">
        <v>197</v>
      </c>
      <c r="D11" s="71" t="s">
        <v>198</v>
      </c>
      <c r="E11" s="42">
        <v>2</v>
      </c>
      <c r="F11" s="42">
        <v>1982975.4</v>
      </c>
      <c r="G11" s="42">
        <v>0.44890732532184807</v>
      </c>
      <c r="H11" s="37" t="s">
        <v>199</v>
      </c>
    </row>
    <row r="12" spans="1:8" s="28" customFormat="1" x14ac:dyDescent="0.25">
      <c r="A12" s="71" t="s">
        <v>416</v>
      </c>
      <c r="B12" s="71" t="s">
        <v>417</v>
      </c>
      <c r="C12" s="71" t="s">
        <v>418</v>
      </c>
      <c r="D12" s="71" t="s">
        <v>419</v>
      </c>
      <c r="E12" s="42">
        <v>100</v>
      </c>
      <c r="F12" s="42">
        <v>9961134.7200000007</v>
      </c>
      <c r="G12" s="42">
        <v>2.2550084808544755</v>
      </c>
      <c r="H12" s="37" t="s">
        <v>199</v>
      </c>
    </row>
    <row r="13" spans="1:8" s="28" customFormat="1" x14ac:dyDescent="0.25">
      <c r="A13" s="71" t="s">
        <v>426</v>
      </c>
      <c r="B13" s="71" t="s">
        <v>427</v>
      </c>
      <c r="C13" s="71" t="s">
        <v>418</v>
      </c>
      <c r="D13" s="71" t="s">
        <v>419</v>
      </c>
      <c r="E13" s="42">
        <v>100</v>
      </c>
      <c r="F13" s="42">
        <v>9916485.3100000005</v>
      </c>
      <c r="G13" s="42">
        <v>2.2449007169254331</v>
      </c>
      <c r="H13" s="37" t="s">
        <v>199</v>
      </c>
    </row>
    <row r="14" spans="1:8" s="28" customFormat="1" ht="30" x14ac:dyDescent="0.25">
      <c r="A14" s="71" t="s">
        <v>292</v>
      </c>
      <c r="B14" s="71" t="s">
        <v>44</v>
      </c>
      <c r="C14" s="71" t="s">
        <v>153</v>
      </c>
      <c r="D14" s="71" t="s">
        <v>154</v>
      </c>
      <c r="E14" s="42">
        <v>7</v>
      </c>
      <c r="F14" s="42">
        <v>6726250.4500000002</v>
      </c>
      <c r="G14" s="42">
        <v>1.5226931705528859</v>
      </c>
      <c r="H14" s="37" t="s">
        <v>199</v>
      </c>
    </row>
    <row r="15" spans="1:8" s="28" customFormat="1" x14ac:dyDescent="0.25">
      <c r="A15" s="71" t="s">
        <v>293</v>
      </c>
      <c r="B15" s="71" t="s">
        <v>69</v>
      </c>
      <c r="C15" s="71" t="s">
        <v>200</v>
      </c>
      <c r="D15" s="71" t="s">
        <v>201</v>
      </c>
      <c r="E15" s="42">
        <v>11</v>
      </c>
      <c r="F15" s="42">
        <v>11755609.1</v>
      </c>
      <c r="G15" s="42">
        <v>2.6612428165322561</v>
      </c>
      <c r="H15" s="37" t="s">
        <v>199</v>
      </c>
    </row>
    <row r="16" spans="1:8" s="28" customFormat="1" x14ac:dyDescent="0.25">
      <c r="A16" s="71" t="s">
        <v>294</v>
      </c>
      <c r="B16" s="71" t="s">
        <v>52</v>
      </c>
      <c r="C16" s="71" t="s">
        <v>200</v>
      </c>
      <c r="D16" s="71" t="s">
        <v>201</v>
      </c>
      <c r="E16" s="42">
        <v>5</v>
      </c>
      <c r="F16" s="42">
        <v>4958233.1100000003</v>
      </c>
      <c r="G16" s="42">
        <v>1.1224481976590979</v>
      </c>
      <c r="H16" s="37" t="s">
        <v>199</v>
      </c>
    </row>
    <row r="17" spans="1:8" s="28" customFormat="1" x14ac:dyDescent="0.25">
      <c r="A17" s="71" t="s">
        <v>295</v>
      </c>
      <c r="B17" s="71" t="s">
        <v>70</v>
      </c>
      <c r="C17" s="71" t="s">
        <v>200</v>
      </c>
      <c r="D17" s="71" t="s">
        <v>201</v>
      </c>
      <c r="E17" s="42">
        <v>3</v>
      </c>
      <c r="F17" s="42">
        <v>3100819.9</v>
      </c>
      <c r="G17" s="42">
        <v>0.70196572666194468</v>
      </c>
      <c r="H17" s="37" t="s">
        <v>199</v>
      </c>
    </row>
    <row r="18" spans="1:8" s="28" customFormat="1" x14ac:dyDescent="0.25">
      <c r="A18" s="71" t="s">
        <v>586</v>
      </c>
      <c r="B18" s="71" t="s">
        <v>587</v>
      </c>
      <c r="C18" s="71" t="s">
        <v>155</v>
      </c>
      <c r="D18" s="71" t="s">
        <v>156</v>
      </c>
      <c r="E18" s="42">
        <v>100</v>
      </c>
      <c r="F18" s="42">
        <v>9999570.8900000006</v>
      </c>
      <c r="G18" s="42">
        <v>2.2637096872689959</v>
      </c>
      <c r="H18" s="37" t="s">
        <v>199</v>
      </c>
    </row>
    <row r="19" spans="1:8" s="28" customFormat="1" x14ac:dyDescent="0.25">
      <c r="A19" s="71" t="s">
        <v>296</v>
      </c>
      <c r="B19" s="71" t="s">
        <v>71</v>
      </c>
      <c r="C19" s="71" t="s">
        <v>155</v>
      </c>
      <c r="D19" s="71" t="s">
        <v>156</v>
      </c>
      <c r="E19" s="42">
        <v>5</v>
      </c>
      <c r="F19" s="42">
        <v>5378667.8200000003</v>
      </c>
      <c r="G19" s="42">
        <v>1.2176264944441042</v>
      </c>
      <c r="H19" s="37" t="s">
        <v>199</v>
      </c>
    </row>
    <row r="20" spans="1:8" s="28" customFormat="1" x14ac:dyDescent="0.25">
      <c r="A20" s="71" t="s">
        <v>513</v>
      </c>
      <c r="B20" s="71" t="s">
        <v>514</v>
      </c>
      <c r="C20" s="71" t="s">
        <v>155</v>
      </c>
      <c r="D20" s="71" t="s">
        <v>156</v>
      </c>
      <c r="E20" s="42">
        <v>5</v>
      </c>
      <c r="F20" s="42">
        <v>5234423.3600000003</v>
      </c>
      <c r="G20" s="42">
        <v>1.1849723350777832</v>
      </c>
      <c r="H20" s="37" t="s">
        <v>199</v>
      </c>
    </row>
    <row r="21" spans="1:8" s="28" customFormat="1" ht="30" x14ac:dyDescent="0.25">
      <c r="A21" s="71" t="s">
        <v>297</v>
      </c>
      <c r="B21" s="71" t="s">
        <v>202</v>
      </c>
      <c r="C21" s="71" t="s">
        <v>203</v>
      </c>
      <c r="D21" s="71" t="s">
        <v>204</v>
      </c>
      <c r="E21" s="42">
        <v>20</v>
      </c>
      <c r="F21" s="42">
        <v>20522289.57</v>
      </c>
      <c r="G21" s="42">
        <v>4.6458499285211303</v>
      </c>
      <c r="H21" s="37" t="s">
        <v>199</v>
      </c>
    </row>
    <row r="22" spans="1:8" s="28" customFormat="1" ht="30" x14ac:dyDescent="0.25">
      <c r="A22" s="71" t="s">
        <v>515</v>
      </c>
      <c r="B22" s="71" t="s">
        <v>516</v>
      </c>
      <c r="C22" s="71" t="s">
        <v>203</v>
      </c>
      <c r="D22" s="71" t="s">
        <v>204</v>
      </c>
      <c r="E22" s="42">
        <v>13334</v>
      </c>
      <c r="F22" s="42">
        <v>4177683.54</v>
      </c>
      <c r="G22" s="42">
        <v>0.9457468529274291</v>
      </c>
      <c r="H22" s="37" t="s">
        <v>199</v>
      </c>
    </row>
    <row r="23" spans="1:8" s="28" customFormat="1" ht="30" x14ac:dyDescent="0.25">
      <c r="A23" s="71" t="s">
        <v>478</v>
      </c>
      <c r="B23" s="71" t="s">
        <v>479</v>
      </c>
      <c r="C23" s="71" t="s">
        <v>203</v>
      </c>
      <c r="D23" s="71" t="s">
        <v>204</v>
      </c>
      <c r="E23" s="42">
        <v>4</v>
      </c>
      <c r="F23" s="42">
        <v>3749963.06</v>
      </c>
      <c r="G23" s="42">
        <v>0.84891919855401776</v>
      </c>
      <c r="H23" s="37" t="s">
        <v>199</v>
      </c>
    </row>
    <row r="24" spans="1:8" s="28" customFormat="1" ht="30" x14ac:dyDescent="0.25">
      <c r="A24" s="71" t="s">
        <v>383</v>
      </c>
      <c r="B24" s="71" t="s">
        <v>384</v>
      </c>
      <c r="C24" s="71" t="s">
        <v>203</v>
      </c>
      <c r="D24" s="71" t="s">
        <v>204</v>
      </c>
      <c r="E24" s="42">
        <v>3</v>
      </c>
      <c r="F24" s="42">
        <v>2816791.41</v>
      </c>
      <c r="G24" s="42">
        <v>0.637667163118946</v>
      </c>
      <c r="H24" s="37" t="s">
        <v>199</v>
      </c>
    </row>
    <row r="25" spans="1:8" s="28" customFormat="1" ht="30" x14ac:dyDescent="0.25">
      <c r="A25" s="71" t="s">
        <v>298</v>
      </c>
      <c r="B25" s="71" t="s">
        <v>48</v>
      </c>
      <c r="C25" s="71" t="s">
        <v>167</v>
      </c>
      <c r="D25" s="71" t="s">
        <v>168</v>
      </c>
      <c r="E25" s="42">
        <v>5</v>
      </c>
      <c r="F25" s="42">
        <v>4973187.5599999996</v>
      </c>
      <c r="G25" s="42">
        <v>1.1258335962632151</v>
      </c>
      <c r="H25" s="37" t="s">
        <v>199</v>
      </c>
    </row>
    <row r="26" spans="1:8" s="28" customFormat="1" ht="30" x14ac:dyDescent="0.25">
      <c r="A26" s="71" t="s">
        <v>299</v>
      </c>
      <c r="B26" s="71" t="s">
        <v>43</v>
      </c>
      <c r="C26" s="71" t="s">
        <v>167</v>
      </c>
      <c r="D26" s="71" t="s">
        <v>168</v>
      </c>
      <c r="E26" s="42">
        <v>5</v>
      </c>
      <c r="F26" s="42">
        <v>4801954.1100000003</v>
      </c>
      <c r="G26" s="42">
        <v>1.0870696509086071</v>
      </c>
      <c r="H26" s="37" t="s">
        <v>199</v>
      </c>
    </row>
    <row r="27" spans="1:8" s="28" customFormat="1" ht="30" x14ac:dyDescent="0.25">
      <c r="A27" s="71" t="s">
        <v>300</v>
      </c>
      <c r="B27" s="71" t="s">
        <v>59</v>
      </c>
      <c r="C27" s="71" t="s">
        <v>169</v>
      </c>
      <c r="D27" s="71" t="s">
        <v>170</v>
      </c>
      <c r="E27" s="42">
        <v>13</v>
      </c>
      <c r="F27" s="42">
        <v>12940953.01</v>
      </c>
      <c r="G27" s="42">
        <v>2.9295817804067656</v>
      </c>
      <c r="H27" s="37" t="s">
        <v>199</v>
      </c>
    </row>
    <row r="28" spans="1:8" s="28" customFormat="1" ht="30" x14ac:dyDescent="0.25">
      <c r="A28" s="71" t="s">
        <v>302</v>
      </c>
      <c r="B28" s="71" t="s">
        <v>483</v>
      </c>
      <c r="C28" s="71" t="s">
        <v>169</v>
      </c>
      <c r="D28" s="71" t="s">
        <v>170</v>
      </c>
      <c r="E28" s="42">
        <v>70</v>
      </c>
      <c r="F28" s="42">
        <v>7015730.8200000003</v>
      </c>
      <c r="G28" s="42">
        <v>1.5882259344136371</v>
      </c>
      <c r="H28" s="37" t="s">
        <v>199</v>
      </c>
    </row>
    <row r="29" spans="1:8" s="28" customFormat="1" ht="30" x14ac:dyDescent="0.25">
      <c r="A29" s="71" t="s">
        <v>301</v>
      </c>
      <c r="B29" s="71" t="s">
        <v>480</v>
      </c>
      <c r="C29" s="71" t="s">
        <v>169</v>
      </c>
      <c r="D29" s="71" t="s">
        <v>170</v>
      </c>
      <c r="E29" s="42">
        <v>6</v>
      </c>
      <c r="F29" s="42">
        <v>6024071.5</v>
      </c>
      <c r="G29" s="42">
        <v>1.3637334202999054</v>
      </c>
      <c r="H29" s="37" t="s">
        <v>199</v>
      </c>
    </row>
    <row r="30" spans="1:8" s="28" customFormat="1" ht="30" x14ac:dyDescent="0.25">
      <c r="A30" s="71" t="s">
        <v>304</v>
      </c>
      <c r="B30" s="71" t="s">
        <v>60</v>
      </c>
      <c r="C30" s="71" t="s">
        <v>169</v>
      </c>
      <c r="D30" s="71" t="s">
        <v>170</v>
      </c>
      <c r="E30" s="42">
        <v>6</v>
      </c>
      <c r="F30" s="42">
        <v>5982287.6500000004</v>
      </c>
      <c r="G30" s="42">
        <v>1.3542743638006927</v>
      </c>
      <c r="H30" s="37" t="s">
        <v>199</v>
      </c>
    </row>
    <row r="31" spans="1:8" s="28" customFormat="1" ht="30" x14ac:dyDescent="0.25">
      <c r="A31" s="71" t="s">
        <v>588</v>
      </c>
      <c r="B31" s="71" t="s">
        <v>589</v>
      </c>
      <c r="C31" s="71" t="s">
        <v>169</v>
      </c>
      <c r="D31" s="71" t="s">
        <v>170</v>
      </c>
      <c r="E31" s="42">
        <v>5</v>
      </c>
      <c r="F31" s="42">
        <v>5232566.08</v>
      </c>
      <c r="G31" s="42">
        <v>1.1845518827629566</v>
      </c>
      <c r="H31" s="37" t="s">
        <v>199</v>
      </c>
    </row>
    <row r="32" spans="1:8" s="28" customFormat="1" ht="30" x14ac:dyDescent="0.25">
      <c r="A32" s="71" t="s">
        <v>481</v>
      </c>
      <c r="B32" s="71" t="s">
        <v>482</v>
      </c>
      <c r="C32" s="71" t="s">
        <v>169</v>
      </c>
      <c r="D32" s="71" t="s">
        <v>170</v>
      </c>
      <c r="E32" s="42">
        <v>5</v>
      </c>
      <c r="F32" s="42">
        <v>5161998.7699999996</v>
      </c>
      <c r="G32" s="42">
        <v>1.168576806931326</v>
      </c>
      <c r="H32" s="37" t="s">
        <v>199</v>
      </c>
    </row>
    <row r="33" spans="1:8" s="28" customFormat="1" ht="30" x14ac:dyDescent="0.25">
      <c r="A33" s="71" t="s">
        <v>303</v>
      </c>
      <c r="B33" s="71" t="s">
        <v>61</v>
      </c>
      <c r="C33" s="71" t="s">
        <v>169</v>
      </c>
      <c r="D33" s="71" t="s">
        <v>170</v>
      </c>
      <c r="E33" s="42">
        <v>3</v>
      </c>
      <c r="F33" s="42">
        <v>3001453.86</v>
      </c>
      <c r="G33" s="42">
        <v>0.67947117466486806</v>
      </c>
      <c r="H33" s="37" t="s">
        <v>199</v>
      </c>
    </row>
    <row r="34" spans="1:8" s="28" customFormat="1" ht="30" x14ac:dyDescent="0.25">
      <c r="A34" s="71" t="s">
        <v>484</v>
      </c>
      <c r="B34" s="71" t="s">
        <v>485</v>
      </c>
      <c r="C34" s="71" t="s">
        <v>169</v>
      </c>
      <c r="D34" s="71" t="s">
        <v>170</v>
      </c>
      <c r="E34" s="42">
        <v>3</v>
      </c>
      <c r="F34" s="42">
        <v>2866970.1</v>
      </c>
      <c r="G34" s="42">
        <v>0.64902664923060127</v>
      </c>
      <c r="H34" s="37" t="s">
        <v>199</v>
      </c>
    </row>
    <row r="35" spans="1:8" s="28" customFormat="1" ht="30" x14ac:dyDescent="0.25">
      <c r="A35" s="71" t="s">
        <v>415</v>
      </c>
      <c r="B35" s="71" t="s">
        <v>486</v>
      </c>
      <c r="C35" s="71" t="s">
        <v>169</v>
      </c>
      <c r="D35" s="71" t="s">
        <v>170</v>
      </c>
      <c r="E35" s="42">
        <v>2</v>
      </c>
      <c r="F35" s="42">
        <v>1895743.63</v>
      </c>
      <c r="G35" s="42">
        <v>0.42915973765445153</v>
      </c>
      <c r="H35" s="37" t="s">
        <v>199</v>
      </c>
    </row>
    <row r="36" spans="1:8" s="28" customFormat="1" ht="30" x14ac:dyDescent="0.25">
      <c r="A36" s="71" t="s">
        <v>305</v>
      </c>
      <c r="B36" s="71" t="s">
        <v>487</v>
      </c>
      <c r="C36" s="71" t="s">
        <v>169</v>
      </c>
      <c r="D36" s="71" t="s">
        <v>170</v>
      </c>
      <c r="E36" s="42">
        <v>2</v>
      </c>
      <c r="F36" s="42">
        <v>1878015.24</v>
      </c>
      <c r="G36" s="42">
        <v>0.42514637261867622</v>
      </c>
      <c r="H36" s="37" t="s">
        <v>199</v>
      </c>
    </row>
    <row r="37" spans="1:8" s="28" customFormat="1" ht="30" x14ac:dyDescent="0.25">
      <c r="A37" s="71" t="s">
        <v>306</v>
      </c>
      <c r="B37" s="71" t="s">
        <v>62</v>
      </c>
      <c r="C37" s="71" t="s">
        <v>169</v>
      </c>
      <c r="D37" s="71" t="s">
        <v>170</v>
      </c>
      <c r="E37" s="42">
        <v>1</v>
      </c>
      <c r="F37" s="42">
        <v>1002468.46</v>
      </c>
      <c r="G37" s="42">
        <v>0.22693949460901633</v>
      </c>
      <c r="H37" s="37" t="s">
        <v>199</v>
      </c>
    </row>
    <row r="38" spans="1:8" s="28" customFormat="1" ht="30" x14ac:dyDescent="0.25">
      <c r="A38" s="71" t="s">
        <v>307</v>
      </c>
      <c r="B38" s="71" t="s">
        <v>488</v>
      </c>
      <c r="C38" s="71" t="s">
        <v>169</v>
      </c>
      <c r="D38" s="71" t="s">
        <v>170</v>
      </c>
      <c r="E38" s="42">
        <v>1</v>
      </c>
      <c r="F38" s="42">
        <v>991878.13</v>
      </c>
      <c r="G38" s="42">
        <v>0.22454204847096756</v>
      </c>
      <c r="H38" s="37" t="s">
        <v>199</v>
      </c>
    </row>
    <row r="39" spans="1:8" s="28" customFormat="1" x14ac:dyDescent="0.25">
      <c r="A39" s="71" t="s">
        <v>309</v>
      </c>
      <c r="B39" s="71" t="s">
        <v>66</v>
      </c>
      <c r="C39" s="71" t="s">
        <v>205</v>
      </c>
      <c r="D39" s="71" t="s">
        <v>206</v>
      </c>
      <c r="E39" s="42">
        <v>10</v>
      </c>
      <c r="F39" s="42">
        <v>10530838.92</v>
      </c>
      <c r="G39" s="42">
        <v>2.3839785067290391</v>
      </c>
      <c r="H39" s="37" t="s">
        <v>199</v>
      </c>
    </row>
    <row r="40" spans="1:8" s="28" customFormat="1" x14ac:dyDescent="0.25">
      <c r="A40" s="71" t="s">
        <v>308</v>
      </c>
      <c r="B40" s="71" t="s">
        <v>46</v>
      </c>
      <c r="C40" s="71" t="s">
        <v>205</v>
      </c>
      <c r="D40" s="71" t="s">
        <v>206</v>
      </c>
      <c r="E40" s="42">
        <v>8</v>
      </c>
      <c r="F40" s="42">
        <v>7809929.9100000001</v>
      </c>
      <c r="G40" s="42">
        <v>1.7680172668048235</v>
      </c>
      <c r="H40" s="37" t="s">
        <v>199</v>
      </c>
    </row>
    <row r="41" spans="1:8" s="28" customFormat="1" x14ac:dyDescent="0.25">
      <c r="A41" s="71" t="s">
        <v>489</v>
      </c>
      <c r="B41" s="71" t="s">
        <v>490</v>
      </c>
      <c r="C41" s="71" t="s">
        <v>205</v>
      </c>
      <c r="D41" s="71" t="s">
        <v>206</v>
      </c>
      <c r="E41" s="42">
        <v>7</v>
      </c>
      <c r="F41" s="42">
        <v>7413023.8600000003</v>
      </c>
      <c r="G41" s="42">
        <v>1.6781654041394773</v>
      </c>
      <c r="H41" s="37" t="s">
        <v>199</v>
      </c>
    </row>
    <row r="42" spans="1:8" s="28" customFormat="1" x14ac:dyDescent="0.25">
      <c r="A42" s="71" t="s">
        <v>310</v>
      </c>
      <c r="B42" s="71" t="s">
        <v>51</v>
      </c>
      <c r="C42" s="71" t="s">
        <v>205</v>
      </c>
      <c r="D42" s="71" t="s">
        <v>206</v>
      </c>
      <c r="E42" s="42">
        <v>5</v>
      </c>
      <c r="F42" s="42">
        <v>4934412.2300000004</v>
      </c>
      <c r="G42" s="42">
        <v>1.1170556105762663</v>
      </c>
      <c r="H42" s="37" t="s">
        <v>199</v>
      </c>
    </row>
    <row r="43" spans="1:8" s="28" customFormat="1" ht="30" x14ac:dyDescent="0.25">
      <c r="A43" s="71" t="s">
        <v>562</v>
      </c>
      <c r="B43" s="71" t="s">
        <v>563</v>
      </c>
      <c r="C43" s="71" t="s">
        <v>171</v>
      </c>
      <c r="D43" s="71" t="s">
        <v>172</v>
      </c>
      <c r="E43" s="42">
        <v>15</v>
      </c>
      <c r="F43" s="42">
        <v>14955401.710000001</v>
      </c>
      <c r="G43" s="42">
        <v>3.3856140528772531</v>
      </c>
      <c r="H43" s="37" t="s">
        <v>382</v>
      </c>
    </row>
    <row r="44" spans="1:8" s="28" customFormat="1" ht="30" x14ac:dyDescent="0.25">
      <c r="A44" s="71" t="s">
        <v>560</v>
      </c>
      <c r="B44" s="71" t="s">
        <v>561</v>
      </c>
      <c r="C44" s="71" t="s">
        <v>171</v>
      </c>
      <c r="D44" s="71" t="s">
        <v>172</v>
      </c>
      <c r="E44" s="42">
        <v>150</v>
      </c>
      <c r="F44" s="42">
        <v>14849488.65</v>
      </c>
      <c r="G44" s="42">
        <v>3.3616373820212999</v>
      </c>
      <c r="H44" s="37" t="s">
        <v>382</v>
      </c>
    </row>
    <row r="45" spans="1:8" s="28" customFormat="1" x14ac:dyDescent="0.25">
      <c r="A45" s="71" t="s">
        <v>430</v>
      </c>
      <c r="B45" s="71" t="s">
        <v>431</v>
      </c>
      <c r="C45" s="71" t="s">
        <v>171</v>
      </c>
      <c r="D45" s="71" t="s">
        <v>172</v>
      </c>
      <c r="E45" s="42">
        <v>13</v>
      </c>
      <c r="F45" s="42">
        <v>14269542.130000001</v>
      </c>
      <c r="G45" s="42">
        <v>3.230348692750161</v>
      </c>
      <c r="H45" s="37" t="s">
        <v>199</v>
      </c>
    </row>
    <row r="46" spans="1:8" s="28" customFormat="1" ht="30" x14ac:dyDescent="0.25">
      <c r="A46" s="71" t="s">
        <v>311</v>
      </c>
      <c r="B46" s="71" t="s">
        <v>207</v>
      </c>
      <c r="C46" s="71" t="s">
        <v>171</v>
      </c>
      <c r="D46" s="71" t="s">
        <v>172</v>
      </c>
      <c r="E46" s="42">
        <v>14</v>
      </c>
      <c r="F46" s="42">
        <v>14068123.98</v>
      </c>
      <c r="G46" s="42">
        <v>3.1847515143949603</v>
      </c>
      <c r="H46" s="37" t="s">
        <v>199</v>
      </c>
    </row>
    <row r="47" spans="1:8" s="28" customFormat="1" ht="30" x14ac:dyDescent="0.25">
      <c r="A47" s="71" t="s">
        <v>517</v>
      </c>
      <c r="B47" s="71" t="s">
        <v>518</v>
      </c>
      <c r="C47" s="71" t="s">
        <v>171</v>
      </c>
      <c r="D47" s="71" t="s">
        <v>172</v>
      </c>
      <c r="E47" s="42">
        <v>10300</v>
      </c>
      <c r="F47" s="42">
        <v>10272572.130000001</v>
      </c>
      <c r="G47" s="42">
        <v>2.3255118944259521</v>
      </c>
      <c r="H47" s="37" t="s">
        <v>382</v>
      </c>
    </row>
    <row r="48" spans="1:8" s="28" customFormat="1" x14ac:dyDescent="0.25">
      <c r="A48" s="71" t="s">
        <v>385</v>
      </c>
      <c r="B48" s="71" t="s">
        <v>386</v>
      </c>
      <c r="C48" s="71" t="s">
        <v>171</v>
      </c>
      <c r="D48" s="71" t="s">
        <v>172</v>
      </c>
      <c r="E48" s="42">
        <v>10</v>
      </c>
      <c r="F48" s="42">
        <v>10230407</v>
      </c>
      <c r="G48" s="42">
        <v>2.3159665234999443</v>
      </c>
      <c r="H48" s="37" t="s">
        <v>199</v>
      </c>
    </row>
    <row r="49" spans="1:8" s="28" customFormat="1" x14ac:dyDescent="0.25">
      <c r="A49" s="71" t="s">
        <v>312</v>
      </c>
      <c r="B49" s="71" t="s">
        <v>208</v>
      </c>
      <c r="C49" s="71" t="s">
        <v>171</v>
      </c>
      <c r="D49" s="71" t="s">
        <v>172</v>
      </c>
      <c r="E49" s="42">
        <v>7</v>
      </c>
      <c r="F49" s="42">
        <v>6913993.0800000001</v>
      </c>
      <c r="G49" s="42">
        <v>1.5651944753508118</v>
      </c>
      <c r="H49" s="37" t="s">
        <v>199</v>
      </c>
    </row>
    <row r="50" spans="1:8" s="28" customFormat="1" x14ac:dyDescent="0.25">
      <c r="A50" s="71" t="s">
        <v>313</v>
      </c>
      <c r="B50" s="71" t="s">
        <v>68</v>
      </c>
      <c r="C50" s="71" t="s">
        <v>171</v>
      </c>
      <c r="D50" s="71" t="s">
        <v>172</v>
      </c>
      <c r="E50" s="42">
        <v>6</v>
      </c>
      <c r="F50" s="42">
        <v>6252922.8899999997</v>
      </c>
      <c r="G50" s="42">
        <v>1.4155409542617927</v>
      </c>
      <c r="H50" s="37" t="s">
        <v>199</v>
      </c>
    </row>
    <row r="51" spans="1:8" s="28" customFormat="1" x14ac:dyDescent="0.25">
      <c r="A51" s="71" t="s">
        <v>314</v>
      </c>
      <c r="B51" s="71" t="s">
        <v>209</v>
      </c>
      <c r="C51" s="71" t="s">
        <v>171</v>
      </c>
      <c r="D51" s="71" t="s">
        <v>172</v>
      </c>
      <c r="E51" s="42">
        <v>6</v>
      </c>
      <c r="F51" s="42">
        <v>5923646.1799999997</v>
      </c>
      <c r="G51" s="42">
        <v>1.3409990677729953</v>
      </c>
      <c r="H51" s="37" t="s">
        <v>199</v>
      </c>
    </row>
    <row r="52" spans="1:8" s="28" customFormat="1" x14ac:dyDescent="0.25">
      <c r="A52" s="71" t="s">
        <v>566</v>
      </c>
      <c r="B52" s="71" t="s">
        <v>567</v>
      </c>
      <c r="C52" s="71" t="s">
        <v>171</v>
      </c>
      <c r="D52" s="71" t="s">
        <v>172</v>
      </c>
      <c r="E52" s="42">
        <v>5</v>
      </c>
      <c r="F52" s="42">
        <v>5215553.68</v>
      </c>
      <c r="G52" s="42">
        <v>1.1807006040323655</v>
      </c>
      <c r="H52" s="37" t="s">
        <v>199</v>
      </c>
    </row>
    <row r="53" spans="1:8" s="28" customFormat="1" ht="30" x14ac:dyDescent="0.25">
      <c r="A53" s="71" t="s">
        <v>590</v>
      </c>
      <c r="B53" s="71" t="s">
        <v>591</v>
      </c>
      <c r="C53" s="71" t="s">
        <v>171</v>
      </c>
      <c r="D53" s="71" t="s">
        <v>172</v>
      </c>
      <c r="E53" s="42">
        <v>50</v>
      </c>
      <c r="F53" s="42">
        <v>5003371.5</v>
      </c>
      <c r="G53" s="42">
        <v>1.1326666572144883</v>
      </c>
      <c r="H53" s="37" t="s">
        <v>199</v>
      </c>
    </row>
    <row r="54" spans="1:8" s="28" customFormat="1" x14ac:dyDescent="0.25">
      <c r="A54" s="71" t="s">
        <v>315</v>
      </c>
      <c r="B54" s="71" t="s">
        <v>210</v>
      </c>
      <c r="C54" s="71" t="s">
        <v>171</v>
      </c>
      <c r="D54" s="71" t="s">
        <v>172</v>
      </c>
      <c r="E54" s="42">
        <v>50</v>
      </c>
      <c r="F54" s="42">
        <v>4992114.26</v>
      </c>
      <c r="G54" s="42">
        <v>1.1301182355351744</v>
      </c>
      <c r="H54" s="37" t="s">
        <v>199</v>
      </c>
    </row>
    <row r="55" spans="1:8" s="28" customFormat="1" ht="30" x14ac:dyDescent="0.25">
      <c r="A55" s="71" t="s">
        <v>519</v>
      </c>
      <c r="B55" s="71" t="s">
        <v>520</v>
      </c>
      <c r="C55" s="71" t="s">
        <v>171</v>
      </c>
      <c r="D55" s="71" t="s">
        <v>172</v>
      </c>
      <c r="E55" s="42">
        <v>5000</v>
      </c>
      <c r="F55" s="42">
        <v>4987516</v>
      </c>
      <c r="G55" s="42">
        <v>1.1290772782960001</v>
      </c>
      <c r="H55" s="37" t="s">
        <v>382</v>
      </c>
    </row>
    <row r="56" spans="1:8" s="28" customFormat="1" x14ac:dyDescent="0.25">
      <c r="A56" s="71" t="s">
        <v>316</v>
      </c>
      <c r="B56" s="71" t="s">
        <v>55</v>
      </c>
      <c r="C56" s="71" t="s">
        <v>171</v>
      </c>
      <c r="D56" s="71" t="s">
        <v>172</v>
      </c>
      <c r="E56" s="42">
        <v>5</v>
      </c>
      <c r="F56" s="42">
        <v>4978846.1900000004</v>
      </c>
      <c r="G56" s="42">
        <v>1.1271146007871675</v>
      </c>
      <c r="H56" s="37" t="s">
        <v>199</v>
      </c>
    </row>
    <row r="57" spans="1:8" s="28" customFormat="1" x14ac:dyDescent="0.25">
      <c r="A57" s="71" t="s">
        <v>317</v>
      </c>
      <c r="B57" s="71" t="s">
        <v>47</v>
      </c>
      <c r="C57" s="71" t="s">
        <v>171</v>
      </c>
      <c r="D57" s="71" t="s">
        <v>172</v>
      </c>
      <c r="E57" s="42">
        <v>5</v>
      </c>
      <c r="F57" s="42">
        <v>4938822.5</v>
      </c>
      <c r="G57" s="42">
        <v>1.118054010510853</v>
      </c>
      <c r="H57" s="37" t="s">
        <v>199</v>
      </c>
    </row>
    <row r="58" spans="1:8" s="28" customFormat="1" x14ac:dyDescent="0.25">
      <c r="A58" s="71" t="s">
        <v>318</v>
      </c>
      <c r="B58" s="71" t="s">
        <v>63</v>
      </c>
      <c r="C58" s="71" t="s">
        <v>171</v>
      </c>
      <c r="D58" s="71" t="s">
        <v>172</v>
      </c>
      <c r="E58" s="42">
        <v>5000</v>
      </c>
      <c r="F58" s="42">
        <v>4798640</v>
      </c>
      <c r="G58" s="42">
        <v>1.0863194004234409</v>
      </c>
      <c r="H58" s="37" t="s">
        <v>199</v>
      </c>
    </row>
    <row r="59" spans="1:8" s="28" customFormat="1" x14ac:dyDescent="0.25">
      <c r="A59" s="71" t="s">
        <v>320</v>
      </c>
      <c r="B59" s="71" t="s">
        <v>211</v>
      </c>
      <c r="C59" s="71" t="s">
        <v>171</v>
      </c>
      <c r="D59" s="71" t="s">
        <v>172</v>
      </c>
      <c r="E59" s="42">
        <v>4</v>
      </c>
      <c r="F59" s="42">
        <v>3970389.05</v>
      </c>
      <c r="G59" s="42">
        <v>0.89881938470979184</v>
      </c>
      <c r="H59" s="37" t="s">
        <v>199</v>
      </c>
    </row>
    <row r="60" spans="1:8" s="28" customFormat="1" ht="30" x14ac:dyDescent="0.25">
      <c r="A60" s="71" t="s">
        <v>319</v>
      </c>
      <c r="B60" s="71" t="s">
        <v>58</v>
      </c>
      <c r="C60" s="71" t="s">
        <v>171</v>
      </c>
      <c r="D60" s="71" t="s">
        <v>172</v>
      </c>
      <c r="E60" s="42">
        <v>4</v>
      </c>
      <c r="F60" s="42">
        <v>3961406.7</v>
      </c>
      <c r="G60" s="42">
        <v>0.89678595418231033</v>
      </c>
      <c r="H60" s="37" t="s">
        <v>199</v>
      </c>
    </row>
    <row r="61" spans="1:8" s="28" customFormat="1" x14ac:dyDescent="0.25">
      <c r="A61" s="71" t="s">
        <v>321</v>
      </c>
      <c r="B61" s="71" t="s">
        <v>49</v>
      </c>
      <c r="C61" s="71" t="s">
        <v>171</v>
      </c>
      <c r="D61" s="71" t="s">
        <v>172</v>
      </c>
      <c r="E61" s="42">
        <v>4</v>
      </c>
      <c r="F61" s="42">
        <v>3934756.3</v>
      </c>
      <c r="G61" s="42">
        <v>0.89075281842946263</v>
      </c>
      <c r="H61" s="37" t="s">
        <v>199</v>
      </c>
    </row>
    <row r="62" spans="1:8" s="28" customFormat="1" x14ac:dyDescent="0.25">
      <c r="A62" s="71" t="s">
        <v>491</v>
      </c>
      <c r="B62" s="71" t="s">
        <v>492</v>
      </c>
      <c r="C62" s="71" t="s">
        <v>171</v>
      </c>
      <c r="D62" s="71" t="s">
        <v>172</v>
      </c>
      <c r="E62" s="42">
        <v>4</v>
      </c>
      <c r="F62" s="42">
        <v>3686806.69</v>
      </c>
      <c r="G62" s="42">
        <v>0.83462181638087674</v>
      </c>
      <c r="H62" s="37" t="s">
        <v>199</v>
      </c>
    </row>
    <row r="63" spans="1:8" s="28" customFormat="1" x14ac:dyDescent="0.25">
      <c r="A63" s="71" t="s">
        <v>434</v>
      </c>
      <c r="B63" s="71" t="s">
        <v>435</v>
      </c>
      <c r="C63" s="71" t="s">
        <v>171</v>
      </c>
      <c r="D63" s="71" t="s">
        <v>172</v>
      </c>
      <c r="E63" s="42">
        <v>3</v>
      </c>
      <c r="F63" s="42">
        <v>3345953.24</v>
      </c>
      <c r="G63" s="42">
        <v>0.75745917958456344</v>
      </c>
      <c r="H63" s="37" t="s">
        <v>199</v>
      </c>
    </row>
    <row r="64" spans="1:8" s="28" customFormat="1" x14ac:dyDescent="0.25">
      <c r="A64" s="71" t="s">
        <v>428</v>
      </c>
      <c r="B64" s="71" t="s">
        <v>429</v>
      </c>
      <c r="C64" s="71" t="s">
        <v>171</v>
      </c>
      <c r="D64" s="71" t="s">
        <v>172</v>
      </c>
      <c r="E64" s="42">
        <v>3</v>
      </c>
      <c r="F64" s="42">
        <v>3205834.25</v>
      </c>
      <c r="G64" s="42">
        <v>0.7257389469343255</v>
      </c>
      <c r="H64" s="37" t="s">
        <v>199</v>
      </c>
    </row>
    <row r="65" spans="1:8" s="28" customFormat="1" x14ac:dyDescent="0.25">
      <c r="A65" s="71" t="s">
        <v>521</v>
      </c>
      <c r="B65" s="71" t="s">
        <v>522</v>
      </c>
      <c r="C65" s="71" t="s">
        <v>171</v>
      </c>
      <c r="D65" s="71" t="s">
        <v>172</v>
      </c>
      <c r="E65" s="42">
        <v>3</v>
      </c>
      <c r="F65" s="42">
        <v>3062501.96</v>
      </c>
      <c r="G65" s="42">
        <v>0.69329128523556938</v>
      </c>
      <c r="H65" s="37" t="s">
        <v>199</v>
      </c>
    </row>
    <row r="66" spans="1:8" s="28" customFormat="1" x14ac:dyDescent="0.25">
      <c r="A66" s="71" t="s">
        <v>493</v>
      </c>
      <c r="B66" s="71" t="s">
        <v>494</v>
      </c>
      <c r="C66" s="71" t="s">
        <v>171</v>
      </c>
      <c r="D66" s="71" t="s">
        <v>172</v>
      </c>
      <c r="E66" s="42">
        <v>3</v>
      </c>
      <c r="F66" s="42">
        <v>2999450.63</v>
      </c>
      <c r="G66" s="42">
        <v>0.67901768208936542</v>
      </c>
      <c r="H66" s="37" t="s">
        <v>199</v>
      </c>
    </row>
    <row r="67" spans="1:8" s="28" customFormat="1" x14ac:dyDescent="0.25">
      <c r="A67" s="71" t="s">
        <v>322</v>
      </c>
      <c r="B67" s="71" t="s">
        <v>212</v>
      </c>
      <c r="C67" s="71" t="s">
        <v>171</v>
      </c>
      <c r="D67" s="71" t="s">
        <v>172</v>
      </c>
      <c r="E67" s="42">
        <v>3</v>
      </c>
      <c r="F67" s="42">
        <v>2976031.54</v>
      </c>
      <c r="G67" s="42">
        <v>0.67371605250113564</v>
      </c>
      <c r="H67" s="37" t="s">
        <v>199</v>
      </c>
    </row>
    <row r="68" spans="1:8" s="28" customFormat="1" ht="30" x14ac:dyDescent="0.25">
      <c r="A68" s="71" t="s">
        <v>323</v>
      </c>
      <c r="B68" s="71" t="s">
        <v>54</v>
      </c>
      <c r="C68" s="71" t="s">
        <v>171</v>
      </c>
      <c r="D68" s="71" t="s">
        <v>172</v>
      </c>
      <c r="E68" s="42">
        <v>3</v>
      </c>
      <c r="F68" s="42">
        <v>2956739.89</v>
      </c>
      <c r="G68" s="42">
        <v>0.66934879559893445</v>
      </c>
      <c r="H68" s="37" t="s">
        <v>199</v>
      </c>
    </row>
    <row r="69" spans="1:8" s="28" customFormat="1" x14ac:dyDescent="0.25">
      <c r="A69" s="71" t="s">
        <v>324</v>
      </c>
      <c r="B69" s="71" t="s">
        <v>45</v>
      </c>
      <c r="C69" s="71" t="s">
        <v>171</v>
      </c>
      <c r="D69" s="71" t="s">
        <v>172</v>
      </c>
      <c r="E69" s="42">
        <v>3</v>
      </c>
      <c r="F69" s="42">
        <v>2840610.01</v>
      </c>
      <c r="G69" s="42">
        <v>0.64305923405382037</v>
      </c>
      <c r="H69" s="37" t="s">
        <v>199</v>
      </c>
    </row>
    <row r="70" spans="1:8" s="28" customFormat="1" ht="30" x14ac:dyDescent="0.25">
      <c r="A70" s="71" t="s">
        <v>564</v>
      </c>
      <c r="B70" s="71" t="s">
        <v>565</v>
      </c>
      <c r="C70" s="71" t="s">
        <v>171</v>
      </c>
      <c r="D70" s="71" t="s">
        <v>172</v>
      </c>
      <c r="E70" s="42">
        <v>2600</v>
      </c>
      <c r="F70" s="42">
        <v>2594667.66</v>
      </c>
      <c r="G70" s="42">
        <v>0.58738263689488956</v>
      </c>
      <c r="H70" s="37" t="s">
        <v>382</v>
      </c>
    </row>
    <row r="71" spans="1:8" s="28" customFormat="1" x14ac:dyDescent="0.25">
      <c r="A71" s="71" t="s">
        <v>523</v>
      </c>
      <c r="B71" s="71" t="s">
        <v>524</v>
      </c>
      <c r="C71" s="71" t="s">
        <v>171</v>
      </c>
      <c r="D71" s="71" t="s">
        <v>172</v>
      </c>
      <c r="E71" s="42">
        <v>2</v>
      </c>
      <c r="F71" s="42">
        <v>2158093.75</v>
      </c>
      <c r="G71" s="42">
        <v>0.48855073699164248</v>
      </c>
      <c r="H71" s="37" t="s">
        <v>199</v>
      </c>
    </row>
    <row r="72" spans="1:8" s="28" customFormat="1" ht="30" x14ac:dyDescent="0.25">
      <c r="A72" s="71" t="s">
        <v>387</v>
      </c>
      <c r="B72" s="71" t="s">
        <v>388</v>
      </c>
      <c r="C72" s="71" t="s">
        <v>171</v>
      </c>
      <c r="D72" s="71" t="s">
        <v>172</v>
      </c>
      <c r="E72" s="42">
        <v>2</v>
      </c>
      <c r="F72" s="42">
        <v>2138703.4700000002</v>
      </c>
      <c r="G72" s="42">
        <v>0.48416115216268207</v>
      </c>
      <c r="H72" s="37" t="s">
        <v>199</v>
      </c>
    </row>
    <row r="73" spans="1:8" s="28" customFormat="1" ht="30" x14ac:dyDescent="0.25">
      <c r="A73" s="71" t="s">
        <v>389</v>
      </c>
      <c r="B73" s="71" t="s">
        <v>390</v>
      </c>
      <c r="C73" s="71" t="s">
        <v>171</v>
      </c>
      <c r="D73" s="71" t="s">
        <v>172</v>
      </c>
      <c r="E73" s="42">
        <v>2000</v>
      </c>
      <c r="F73" s="42">
        <v>2062684.8</v>
      </c>
      <c r="G73" s="42">
        <v>0.46695199373125412</v>
      </c>
      <c r="H73" s="37" t="s">
        <v>199</v>
      </c>
    </row>
    <row r="74" spans="1:8" s="28" customFormat="1" x14ac:dyDescent="0.25">
      <c r="A74" s="71" t="s">
        <v>325</v>
      </c>
      <c r="B74" s="71" t="s">
        <v>67</v>
      </c>
      <c r="C74" s="71" t="s">
        <v>171</v>
      </c>
      <c r="D74" s="71" t="s">
        <v>172</v>
      </c>
      <c r="E74" s="42">
        <v>2</v>
      </c>
      <c r="F74" s="42">
        <v>2061264.62</v>
      </c>
      <c r="G74" s="42">
        <v>0.46663049241294446</v>
      </c>
      <c r="H74" s="37" t="s">
        <v>199</v>
      </c>
    </row>
    <row r="75" spans="1:8" s="28" customFormat="1" x14ac:dyDescent="0.25">
      <c r="A75" s="71" t="s">
        <v>525</v>
      </c>
      <c r="B75" s="71" t="s">
        <v>526</v>
      </c>
      <c r="C75" s="71" t="s">
        <v>171</v>
      </c>
      <c r="D75" s="71" t="s">
        <v>172</v>
      </c>
      <c r="E75" s="42">
        <v>2</v>
      </c>
      <c r="F75" s="42">
        <v>2017269.91</v>
      </c>
      <c r="G75" s="42">
        <v>0.45667093991702823</v>
      </c>
      <c r="H75" s="37" t="s">
        <v>199</v>
      </c>
    </row>
    <row r="76" spans="1:8" s="28" customFormat="1" x14ac:dyDescent="0.25">
      <c r="A76" s="71" t="s">
        <v>326</v>
      </c>
      <c r="B76" s="71" t="s">
        <v>213</v>
      </c>
      <c r="C76" s="71" t="s">
        <v>171</v>
      </c>
      <c r="D76" s="71" t="s">
        <v>172</v>
      </c>
      <c r="E76" s="42">
        <v>2</v>
      </c>
      <c r="F76" s="42">
        <v>1999940.18</v>
      </c>
      <c r="G76" s="42">
        <v>0.45274782380431716</v>
      </c>
      <c r="H76" s="37" t="s">
        <v>199</v>
      </c>
    </row>
    <row r="77" spans="1:8" s="28" customFormat="1" x14ac:dyDescent="0.25">
      <c r="A77" s="71" t="s">
        <v>327</v>
      </c>
      <c r="B77" s="71" t="s">
        <v>56</v>
      </c>
      <c r="C77" s="71" t="s">
        <v>171</v>
      </c>
      <c r="D77" s="71" t="s">
        <v>172</v>
      </c>
      <c r="E77" s="42">
        <v>2</v>
      </c>
      <c r="F77" s="42">
        <v>1998939.48</v>
      </c>
      <c r="G77" s="42">
        <v>0.45252128465489072</v>
      </c>
      <c r="H77" s="37" t="s">
        <v>199</v>
      </c>
    </row>
    <row r="78" spans="1:8" s="28" customFormat="1" x14ac:dyDescent="0.25">
      <c r="A78" s="71" t="s">
        <v>328</v>
      </c>
      <c r="B78" s="71" t="s">
        <v>214</v>
      </c>
      <c r="C78" s="71" t="s">
        <v>171</v>
      </c>
      <c r="D78" s="71" t="s">
        <v>172</v>
      </c>
      <c r="E78" s="42">
        <v>2</v>
      </c>
      <c r="F78" s="42">
        <v>1992309.72</v>
      </c>
      <c r="G78" s="42">
        <v>0.4510204350583068</v>
      </c>
      <c r="H78" s="37" t="s">
        <v>199</v>
      </c>
    </row>
    <row r="79" spans="1:8" s="28" customFormat="1" x14ac:dyDescent="0.25">
      <c r="A79" s="71" t="s">
        <v>592</v>
      </c>
      <c r="B79" s="71" t="s">
        <v>593</v>
      </c>
      <c r="C79" s="71" t="s">
        <v>171</v>
      </c>
      <c r="D79" s="71" t="s">
        <v>172</v>
      </c>
      <c r="E79" s="42">
        <v>2</v>
      </c>
      <c r="F79" s="42">
        <v>1964816.62</v>
      </c>
      <c r="G79" s="42">
        <v>0.44479652830393862</v>
      </c>
      <c r="H79" s="37" t="s">
        <v>199</v>
      </c>
    </row>
    <row r="80" spans="1:8" s="28" customFormat="1" ht="30" x14ac:dyDescent="0.25">
      <c r="A80" s="71" t="s">
        <v>424</v>
      </c>
      <c r="B80" s="71" t="s">
        <v>425</v>
      </c>
      <c r="C80" s="71" t="s">
        <v>171</v>
      </c>
      <c r="D80" s="71" t="s">
        <v>172</v>
      </c>
      <c r="E80" s="42">
        <v>2000</v>
      </c>
      <c r="F80" s="42">
        <v>1922108.4</v>
      </c>
      <c r="G80" s="42">
        <v>0.43512821229282861</v>
      </c>
      <c r="H80" s="37" t="s">
        <v>199</v>
      </c>
    </row>
    <row r="81" spans="1:8" s="28" customFormat="1" x14ac:dyDescent="0.25">
      <c r="A81" s="71" t="s">
        <v>329</v>
      </c>
      <c r="B81" s="71" t="s">
        <v>215</v>
      </c>
      <c r="C81" s="71" t="s">
        <v>171</v>
      </c>
      <c r="D81" s="71" t="s">
        <v>172</v>
      </c>
      <c r="E81" s="42">
        <v>2</v>
      </c>
      <c r="F81" s="42">
        <v>1891629.22</v>
      </c>
      <c r="G81" s="42">
        <v>0.42822831470872186</v>
      </c>
      <c r="H81" s="37" t="s">
        <v>199</v>
      </c>
    </row>
    <row r="82" spans="1:8" s="28" customFormat="1" ht="30" x14ac:dyDescent="0.25">
      <c r="A82" s="71" t="s">
        <v>568</v>
      </c>
      <c r="B82" s="71" t="s">
        <v>569</v>
      </c>
      <c r="C82" s="71" t="s">
        <v>171</v>
      </c>
      <c r="D82" s="71" t="s">
        <v>172</v>
      </c>
      <c r="E82" s="42">
        <v>1235</v>
      </c>
      <c r="F82" s="42">
        <v>1233016.22</v>
      </c>
      <c r="G82" s="42">
        <v>0.27913105397003679</v>
      </c>
      <c r="H82" s="37" t="s">
        <v>382</v>
      </c>
    </row>
    <row r="83" spans="1:8" s="28" customFormat="1" x14ac:dyDescent="0.25">
      <c r="A83" s="71" t="s">
        <v>422</v>
      </c>
      <c r="B83" s="71" t="s">
        <v>423</v>
      </c>
      <c r="C83" s="71" t="s">
        <v>171</v>
      </c>
      <c r="D83" s="71" t="s">
        <v>172</v>
      </c>
      <c r="E83" s="42">
        <v>1</v>
      </c>
      <c r="F83" s="42">
        <v>1078383.93</v>
      </c>
      <c r="G83" s="42">
        <v>0.24412529055396398</v>
      </c>
      <c r="H83" s="37" t="s">
        <v>199</v>
      </c>
    </row>
    <row r="84" spans="1:8" s="28" customFormat="1" x14ac:dyDescent="0.25">
      <c r="A84" s="71" t="s">
        <v>594</v>
      </c>
      <c r="B84" s="71" t="s">
        <v>595</v>
      </c>
      <c r="C84" s="71" t="s">
        <v>171</v>
      </c>
      <c r="D84" s="71" t="s">
        <v>172</v>
      </c>
      <c r="E84" s="42">
        <v>1</v>
      </c>
      <c r="F84" s="42">
        <v>1067054.8999999999</v>
      </c>
      <c r="G84" s="42">
        <v>0.24156061700542122</v>
      </c>
      <c r="H84" s="37" t="s">
        <v>199</v>
      </c>
    </row>
    <row r="85" spans="1:8" s="28" customFormat="1" x14ac:dyDescent="0.25">
      <c r="A85" s="71" t="s">
        <v>432</v>
      </c>
      <c r="B85" s="71" t="s">
        <v>433</v>
      </c>
      <c r="C85" s="71" t="s">
        <v>171</v>
      </c>
      <c r="D85" s="71" t="s">
        <v>172</v>
      </c>
      <c r="E85" s="42">
        <v>1</v>
      </c>
      <c r="F85" s="42">
        <v>1055089.6000000001</v>
      </c>
      <c r="G85" s="42">
        <v>0.23885190421973895</v>
      </c>
      <c r="H85" s="37" t="s">
        <v>199</v>
      </c>
    </row>
    <row r="86" spans="1:8" s="28" customFormat="1" ht="30" x14ac:dyDescent="0.25">
      <c r="A86" s="71" t="s">
        <v>570</v>
      </c>
      <c r="B86" s="71" t="s">
        <v>571</v>
      </c>
      <c r="C86" s="71" t="s">
        <v>171</v>
      </c>
      <c r="D86" s="71" t="s">
        <v>172</v>
      </c>
      <c r="E86" s="42">
        <v>1</v>
      </c>
      <c r="F86" s="42">
        <v>1044285.33</v>
      </c>
      <c r="G86" s="42">
        <v>0.23640602619838016</v>
      </c>
      <c r="H86" s="37" t="s">
        <v>199</v>
      </c>
    </row>
    <row r="87" spans="1:8" s="28" customFormat="1" x14ac:dyDescent="0.25">
      <c r="A87" s="71" t="s">
        <v>330</v>
      </c>
      <c r="B87" s="71" t="s">
        <v>65</v>
      </c>
      <c r="C87" s="71" t="s">
        <v>171</v>
      </c>
      <c r="D87" s="71" t="s">
        <v>172</v>
      </c>
      <c r="E87" s="42">
        <v>1</v>
      </c>
      <c r="F87" s="42">
        <v>1028433.66</v>
      </c>
      <c r="G87" s="42">
        <v>0.23281751431790776</v>
      </c>
      <c r="H87" s="37" t="s">
        <v>199</v>
      </c>
    </row>
    <row r="88" spans="1:8" s="28" customFormat="1" x14ac:dyDescent="0.25">
      <c r="A88" s="71" t="s">
        <v>331</v>
      </c>
      <c r="B88" s="71" t="s">
        <v>64</v>
      </c>
      <c r="C88" s="71" t="s">
        <v>171</v>
      </c>
      <c r="D88" s="71" t="s">
        <v>172</v>
      </c>
      <c r="E88" s="42">
        <v>1</v>
      </c>
      <c r="F88" s="42">
        <v>1022352.39</v>
      </c>
      <c r="G88" s="42">
        <v>0.23144083226211426</v>
      </c>
      <c r="H88" s="37" t="s">
        <v>199</v>
      </c>
    </row>
    <row r="89" spans="1:8" s="28" customFormat="1" ht="30" x14ac:dyDescent="0.25">
      <c r="A89" s="71" t="s">
        <v>527</v>
      </c>
      <c r="B89" s="71" t="s">
        <v>528</v>
      </c>
      <c r="C89" s="71" t="s">
        <v>171</v>
      </c>
      <c r="D89" s="71" t="s">
        <v>172</v>
      </c>
      <c r="E89" s="42">
        <v>1</v>
      </c>
      <c r="F89" s="42">
        <v>1008962.65</v>
      </c>
      <c r="G89" s="42">
        <v>0.2284096537764129</v>
      </c>
      <c r="H89" s="37" t="s">
        <v>199</v>
      </c>
    </row>
    <row r="90" spans="1:8" s="28" customFormat="1" x14ac:dyDescent="0.25">
      <c r="A90" s="71" t="s">
        <v>371</v>
      </c>
      <c r="B90" s="71" t="s">
        <v>106</v>
      </c>
      <c r="C90" s="71" t="s">
        <v>171</v>
      </c>
      <c r="D90" s="71" t="s">
        <v>172</v>
      </c>
      <c r="E90" s="42">
        <v>1</v>
      </c>
      <c r="F90" s="42">
        <v>1002072.77</v>
      </c>
      <c r="G90" s="42">
        <v>0.2268499180365805</v>
      </c>
      <c r="H90" s="37" t="s">
        <v>199</v>
      </c>
    </row>
    <row r="91" spans="1:8" s="28" customFormat="1" x14ac:dyDescent="0.25">
      <c r="A91" s="71" t="s">
        <v>333</v>
      </c>
      <c r="B91" s="71" t="s">
        <v>216</v>
      </c>
      <c r="C91" s="71" t="s">
        <v>171</v>
      </c>
      <c r="D91" s="71" t="s">
        <v>172</v>
      </c>
      <c r="E91" s="42">
        <v>1</v>
      </c>
      <c r="F91" s="42">
        <v>996926.53</v>
      </c>
      <c r="G91" s="42">
        <v>0.22568490871076419</v>
      </c>
      <c r="H91" s="37" t="s">
        <v>199</v>
      </c>
    </row>
    <row r="92" spans="1:8" s="28" customFormat="1" x14ac:dyDescent="0.25">
      <c r="A92" s="71" t="s">
        <v>332</v>
      </c>
      <c r="B92" s="71" t="s">
        <v>53</v>
      </c>
      <c r="C92" s="71" t="s">
        <v>171</v>
      </c>
      <c r="D92" s="71" t="s">
        <v>172</v>
      </c>
      <c r="E92" s="42">
        <v>1</v>
      </c>
      <c r="F92" s="42">
        <v>994242.88</v>
      </c>
      <c r="G92" s="42">
        <v>0.22507738219096976</v>
      </c>
      <c r="H92" s="37" t="s">
        <v>199</v>
      </c>
    </row>
    <row r="93" spans="1:8" s="28" customFormat="1" x14ac:dyDescent="0.25">
      <c r="A93" s="71" t="s">
        <v>495</v>
      </c>
      <c r="B93" s="71" t="s">
        <v>496</v>
      </c>
      <c r="C93" s="71" t="s">
        <v>171</v>
      </c>
      <c r="D93" s="71" t="s">
        <v>172</v>
      </c>
      <c r="E93" s="42">
        <v>1</v>
      </c>
      <c r="F93" s="42">
        <v>984538.83</v>
      </c>
      <c r="G93" s="42">
        <v>0.22288057272460446</v>
      </c>
      <c r="H93" s="37" t="s">
        <v>199</v>
      </c>
    </row>
    <row r="94" spans="1:8" s="28" customFormat="1" x14ac:dyDescent="0.25">
      <c r="A94" s="71" t="s">
        <v>334</v>
      </c>
      <c r="B94" s="71" t="s">
        <v>217</v>
      </c>
      <c r="C94" s="71" t="s">
        <v>171</v>
      </c>
      <c r="D94" s="71" t="s">
        <v>172</v>
      </c>
      <c r="E94" s="42">
        <v>1</v>
      </c>
      <c r="F94" s="42">
        <v>958046.66</v>
      </c>
      <c r="G94" s="42">
        <v>0.21688325718721974</v>
      </c>
      <c r="H94" s="37" t="s">
        <v>199</v>
      </c>
    </row>
    <row r="95" spans="1:8" s="28" customFormat="1" x14ac:dyDescent="0.25">
      <c r="A95" s="73"/>
      <c r="B95" s="73"/>
      <c r="C95" s="73"/>
      <c r="D95" s="73"/>
      <c r="E95" s="42"/>
      <c r="F95" s="42"/>
      <c r="G95" s="42"/>
      <c r="H95" s="37"/>
    </row>
    <row r="96" spans="1:8" s="28" customFormat="1" x14ac:dyDescent="0.25">
      <c r="A96" s="70" t="s">
        <v>179</v>
      </c>
      <c r="B96" s="71"/>
      <c r="C96" s="71"/>
      <c r="D96" s="71"/>
      <c r="E96" s="42"/>
      <c r="F96" s="42"/>
      <c r="G96" s="42"/>
      <c r="H96" s="71"/>
    </row>
    <row r="97" spans="1:9" s="28" customFormat="1" x14ac:dyDescent="0.25">
      <c r="A97" s="71" t="s">
        <v>180</v>
      </c>
      <c r="B97" s="71"/>
      <c r="C97" s="71"/>
      <c r="D97" s="71"/>
      <c r="E97" s="42"/>
      <c r="F97" s="42"/>
      <c r="G97" s="42"/>
      <c r="H97" s="71"/>
    </row>
    <row r="98" spans="1:9" s="28" customFormat="1" ht="30" x14ac:dyDescent="0.25">
      <c r="A98" s="90" t="s">
        <v>289</v>
      </c>
      <c r="B98" s="71" t="s">
        <v>559</v>
      </c>
      <c r="C98" s="71" t="s">
        <v>181</v>
      </c>
      <c r="D98" s="71" t="s">
        <v>182</v>
      </c>
      <c r="E98" s="42">
        <v>17318.352999999999</v>
      </c>
      <c r="F98" s="42">
        <v>21330043.829999998</v>
      </c>
      <c r="G98" s="42">
        <v>4.8287098895543972</v>
      </c>
      <c r="H98" s="71"/>
    </row>
    <row r="99" spans="1:9" s="28" customFormat="1" ht="30" x14ac:dyDescent="0.25">
      <c r="A99" s="90" t="s">
        <v>335</v>
      </c>
      <c r="B99" s="71" t="s">
        <v>572</v>
      </c>
      <c r="C99" s="71" t="s">
        <v>181</v>
      </c>
      <c r="D99" s="71" t="s">
        <v>182</v>
      </c>
      <c r="E99" s="42">
        <v>609.28899999999999</v>
      </c>
      <c r="F99" s="42">
        <v>1645866.65</v>
      </c>
      <c r="G99" s="42">
        <v>0.37259241626897144</v>
      </c>
      <c r="H99" s="71"/>
    </row>
    <row r="100" spans="1:9" s="28" customFormat="1" x14ac:dyDescent="0.25">
      <c r="A100" s="71"/>
      <c r="B100" s="71"/>
      <c r="C100" s="71"/>
      <c r="D100" s="71"/>
      <c r="E100" s="42"/>
      <c r="F100" s="42"/>
      <c r="G100" s="42"/>
      <c r="H100" s="71"/>
    </row>
    <row r="101" spans="1:9" s="28" customFormat="1" x14ac:dyDescent="0.25">
      <c r="A101" s="71" t="s">
        <v>183</v>
      </c>
      <c r="B101" s="71"/>
      <c r="C101" s="71"/>
      <c r="D101" s="71"/>
      <c r="E101" s="42"/>
      <c r="F101" s="42">
        <v>9125314.7599999998</v>
      </c>
      <c r="G101" s="42">
        <v>2.0657949874877835</v>
      </c>
      <c r="H101" s="71"/>
    </row>
    <row r="102" spans="1:9" s="28" customFormat="1" x14ac:dyDescent="0.25">
      <c r="A102" s="70" t="s">
        <v>184</v>
      </c>
      <c r="B102" s="70"/>
      <c r="C102" s="70"/>
      <c r="D102" s="70"/>
      <c r="E102" s="36">
        <f>SUM(E6:E101)</f>
        <v>60346.642</v>
      </c>
      <c r="F102" s="36">
        <f>SUM(F6:F101)</f>
        <v>441733802.98000014</v>
      </c>
      <c r="G102" s="36">
        <f>SUM(G6:G101)</f>
        <v>99.999999999999957</v>
      </c>
      <c r="H102" s="71"/>
    </row>
    <row r="103" spans="1:9" s="28" customFormat="1" x14ac:dyDescent="0.25">
      <c r="A103" s="55"/>
      <c r="B103" s="55"/>
      <c r="C103" s="55"/>
      <c r="D103" s="55"/>
      <c r="E103" s="82"/>
      <c r="F103" s="48"/>
      <c r="G103" s="82"/>
      <c r="H103" s="71"/>
    </row>
    <row r="104" spans="1:9" s="28" customFormat="1" x14ac:dyDescent="0.25">
      <c r="A104" s="53" t="s">
        <v>39</v>
      </c>
      <c r="B104" s="110">
        <v>7.25</v>
      </c>
      <c r="C104" s="111"/>
      <c r="D104" s="111"/>
      <c r="E104" s="111"/>
      <c r="F104" s="111"/>
      <c r="G104" s="111"/>
      <c r="H104" s="112"/>
      <c r="I104" s="100"/>
    </row>
    <row r="105" spans="1:9" s="28" customFormat="1" x14ac:dyDescent="0.25">
      <c r="A105" s="53" t="s">
        <v>218</v>
      </c>
      <c r="B105" s="110">
        <v>4.97</v>
      </c>
      <c r="C105" s="111"/>
      <c r="D105" s="111"/>
      <c r="E105" s="111"/>
      <c r="F105" s="111"/>
      <c r="G105" s="111"/>
      <c r="H105" s="112"/>
    </row>
    <row r="106" spans="1:9" s="28" customFormat="1" ht="30" x14ac:dyDescent="0.25">
      <c r="A106" s="70" t="s">
        <v>219</v>
      </c>
      <c r="B106" s="110">
        <v>7.9</v>
      </c>
      <c r="C106" s="111"/>
      <c r="D106" s="111"/>
      <c r="E106" s="111"/>
      <c r="F106" s="111"/>
      <c r="G106" s="111"/>
      <c r="H106" s="112"/>
    </row>
    <row r="107" spans="1:9" s="28" customFormat="1" x14ac:dyDescent="0.25">
      <c r="A107" s="53"/>
      <c r="B107" s="53"/>
      <c r="C107" s="53"/>
      <c r="D107" s="53"/>
      <c r="E107" s="83"/>
      <c r="F107" s="48"/>
      <c r="G107" s="82"/>
      <c r="H107" s="71"/>
    </row>
    <row r="108" spans="1:9" s="28" customFormat="1" x14ac:dyDescent="0.25">
      <c r="A108" s="51" t="s">
        <v>72</v>
      </c>
      <c r="B108" s="51"/>
      <c r="C108" s="51"/>
      <c r="D108" s="51"/>
      <c r="E108" s="52"/>
      <c r="F108" s="48"/>
      <c r="G108" s="82"/>
      <c r="H108" s="71"/>
    </row>
    <row r="109" spans="1:9" s="28" customFormat="1" x14ac:dyDescent="0.25">
      <c r="A109" s="71" t="s">
        <v>220</v>
      </c>
      <c r="B109" s="71"/>
      <c r="C109" s="71"/>
      <c r="D109" s="71"/>
      <c r="E109" s="48"/>
      <c r="F109" s="42">
        <v>0</v>
      </c>
      <c r="G109" s="42">
        <v>0</v>
      </c>
      <c r="H109" s="71"/>
    </row>
    <row r="110" spans="1:9" x14ac:dyDescent="0.25">
      <c r="A110" s="55" t="s">
        <v>221</v>
      </c>
      <c r="B110" s="55"/>
      <c r="C110" s="55"/>
      <c r="D110" s="55"/>
      <c r="E110" s="83"/>
      <c r="F110" s="42">
        <v>0</v>
      </c>
      <c r="G110" s="42">
        <v>0</v>
      </c>
      <c r="H110" s="71"/>
    </row>
    <row r="111" spans="1:9" x14ac:dyDescent="0.25">
      <c r="A111" s="55" t="s">
        <v>73</v>
      </c>
      <c r="B111" s="55"/>
      <c r="C111" s="55"/>
      <c r="D111" s="55"/>
      <c r="E111" s="83"/>
      <c r="F111" s="42">
        <v>360739915.37</v>
      </c>
      <c r="G111" s="42">
        <v>81.664548408203387</v>
      </c>
      <c r="H111" s="71"/>
    </row>
    <row r="112" spans="1:9" x14ac:dyDescent="0.25">
      <c r="A112" s="55" t="s">
        <v>222</v>
      </c>
      <c r="B112" s="55"/>
      <c r="C112" s="55"/>
      <c r="D112" s="55"/>
      <c r="E112" s="83"/>
      <c r="F112" s="42">
        <v>0</v>
      </c>
      <c r="G112" s="42">
        <v>0</v>
      </c>
      <c r="H112" s="71"/>
    </row>
    <row r="113" spans="1:8" x14ac:dyDescent="0.25">
      <c r="A113" s="55" t="s">
        <v>223</v>
      </c>
      <c r="B113" s="55"/>
      <c r="C113" s="55"/>
      <c r="D113" s="55"/>
      <c r="E113" s="83"/>
      <c r="F113" s="42">
        <v>48892662.370000005</v>
      </c>
      <c r="G113" s="42">
        <v>11.068354298485431</v>
      </c>
      <c r="H113" s="71"/>
    </row>
    <row r="114" spans="1:8" x14ac:dyDescent="0.25">
      <c r="A114" s="55" t="s">
        <v>224</v>
      </c>
      <c r="B114" s="55"/>
      <c r="C114" s="55"/>
      <c r="D114" s="55"/>
      <c r="E114" s="83"/>
      <c r="F114" s="42">
        <v>0</v>
      </c>
      <c r="G114" s="42">
        <v>0</v>
      </c>
      <c r="H114" s="71"/>
    </row>
    <row r="115" spans="1:8" x14ac:dyDescent="0.25">
      <c r="A115" s="55" t="s">
        <v>225</v>
      </c>
      <c r="B115" s="55"/>
      <c r="C115" s="55"/>
      <c r="D115" s="55"/>
      <c r="E115" s="83"/>
      <c r="F115" s="42">
        <v>0</v>
      </c>
      <c r="G115" s="42">
        <v>0</v>
      </c>
      <c r="H115" s="71"/>
    </row>
    <row r="116" spans="1:8" x14ac:dyDescent="0.25">
      <c r="A116" s="55" t="s">
        <v>226</v>
      </c>
      <c r="B116" s="55"/>
      <c r="C116" s="55"/>
      <c r="D116" s="55"/>
      <c r="E116" s="83"/>
      <c r="F116" s="42">
        <v>0</v>
      </c>
      <c r="G116" s="42">
        <v>0</v>
      </c>
      <c r="H116" s="71"/>
    </row>
    <row r="117" spans="1:8" x14ac:dyDescent="0.25">
      <c r="A117" s="55" t="s">
        <v>227</v>
      </c>
      <c r="B117" s="55"/>
      <c r="C117" s="55"/>
      <c r="D117" s="55"/>
      <c r="E117" s="83"/>
      <c r="F117" s="42">
        <v>0</v>
      </c>
      <c r="G117" s="42">
        <v>0</v>
      </c>
      <c r="H117" s="71"/>
    </row>
    <row r="118" spans="1:8" x14ac:dyDescent="0.25">
      <c r="A118" s="55" t="s">
        <v>228</v>
      </c>
      <c r="B118" s="55"/>
      <c r="C118" s="55"/>
      <c r="D118" s="55"/>
      <c r="E118" s="83"/>
      <c r="F118" s="42">
        <v>0</v>
      </c>
      <c r="G118" s="42">
        <v>0</v>
      </c>
      <c r="H118" s="71"/>
    </row>
    <row r="119" spans="1:8" x14ac:dyDescent="0.25">
      <c r="A119" s="55" t="s">
        <v>229</v>
      </c>
      <c r="B119" s="55"/>
      <c r="C119" s="55"/>
      <c r="D119" s="55"/>
      <c r="E119" s="83"/>
      <c r="F119" s="42">
        <v>0</v>
      </c>
      <c r="G119" s="42">
        <v>0</v>
      </c>
      <c r="H119" s="71"/>
    </row>
    <row r="120" spans="1:8" x14ac:dyDescent="0.25">
      <c r="A120" s="55" t="s">
        <v>230</v>
      </c>
      <c r="B120" s="55"/>
      <c r="C120" s="55"/>
      <c r="D120" s="55"/>
      <c r="E120" s="83"/>
      <c r="F120" s="42">
        <v>0</v>
      </c>
      <c r="G120" s="42">
        <v>0</v>
      </c>
      <c r="H120" s="71"/>
    </row>
    <row r="121" spans="1:8" x14ac:dyDescent="0.25">
      <c r="A121" s="55" t="s">
        <v>231</v>
      </c>
      <c r="B121" s="55"/>
      <c r="C121" s="55"/>
      <c r="D121" s="55"/>
      <c r="E121" s="83"/>
      <c r="F121" s="42">
        <v>0</v>
      </c>
      <c r="G121" s="42">
        <v>0</v>
      </c>
      <c r="H121" s="71"/>
    </row>
    <row r="122" spans="1:8" x14ac:dyDescent="0.25">
      <c r="A122" s="55" t="s">
        <v>232</v>
      </c>
      <c r="B122" s="55"/>
      <c r="C122" s="55"/>
      <c r="D122" s="55"/>
      <c r="E122" s="83"/>
      <c r="F122" s="42">
        <v>0</v>
      </c>
      <c r="G122" s="42">
        <v>0</v>
      </c>
      <c r="H122" s="71"/>
    </row>
    <row r="123" spans="1:8" x14ac:dyDescent="0.25">
      <c r="A123" s="55" t="s">
        <v>233</v>
      </c>
      <c r="B123" s="55"/>
      <c r="C123" s="55"/>
      <c r="D123" s="55"/>
      <c r="E123" s="83"/>
      <c r="F123" s="42">
        <v>0</v>
      </c>
      <c r="G123" s="42">
        <v>0</v>
      </c>
      <c r="H123" s="71"/>
    </row>
    <row r="124" spans="1:8" x14ac:dyDescent="0.25">
      <c r="A124" s="55" t="s">
        <v>234</v>
      </c>
      <c r="B124" s="55"/>
      <c r="C124" s="55"/>
      <c r="D124" s="55"/>
      <c r="E124" s="83"/>
      <c r="F124" s="42">
        <v>0</v>
      </c>
      <c r="G124" s="42">
        <v>0</v>
      </c>
      <c r="H124" s="71"/>
    </row>
    <row r="125" spans="1:8" x14ac:dyDescent="0.25">
      <c r="A125" s="53" t="s">
        <v>37</v>
      </c>
      <c r="B125" s="53"/>
      <c r="C125" s="53"/>
      <c r="D125" s="53"/>
      <c r="E125" s="83"/>
      <c r="F125" s="36">
        <f>SUM(F109:F124)</f>
        <v>409632577.74000001</v>
      </c>
      <c r="G125" s="36">
        <f>SUM(G109:G124)</f>
        <v>92.732902706688819</v>
      </c>
      <c r="H125" s="71"/>
    </row>
    <row r="126" spans="1:8" x14ac:dyDescent="0.25">
      <c r="A126" s="53"/>
      <c r="B126" s="53"/>
      <c r="C126" s="53"/>
      <c r="D126" s="53"/>
      <c r="E126" s="83"/>
      <c r="F126" s="42"/>
      <c r="G126" s="36"/>
      <c r="H126" s="71"/>
    </row>
    <row r="127" spans="1:8" x14ac:dyDescent="0.25">
      <c r="A127" s="55" t="s">
        <v>235</v>
      </c>
      <c r="B127" s="55"/>
      <c r="C127" s="55"/>
      <c r="D127" s="55"/>
      <c r="E127" s="83"/>
      <c r="F127" s="42">
        <v>0</v>
      </c>
      <c r="G127" s="42">
        <v>0</v>
      </c>
      <c r="H127" s="71"/>
    </row>
    <row r="128" spans="1:8" x14ac:dyDescent="0.25">
      <c r="A128" s="55" t="s">
        <v>40</v>
      </c>
      <c r="B128" s="55"/>
      <c r="C128" s="55"/>
      <c r="D128" s="55"/>
      <c r="E128" s="83"/>
      <c r="F128" s="42">
        <v>0</v>
      </c>
      <c r="G128" s="42">
        <v>0</v>
      </c>
      <c r="H128" s="71"/>
    </row>
    <row r="129" spans="1:8" x14ac:dyDescent="0.25">
      <c r="A129" s="55" t="s">
        <v>236</v>
      </c>
      <c r="B129" s="55"/>
      <c r="C129" s="55"/>
      <c r="D129" s="55"/>
      <c r="E129" s="83"/>
      <c r="F129" s="42">
        <v>0</v>
      </c>
      <c r="G129" s="42">
        <v>0</v>
      </c>
      <c r="H129" s="71"/>
    </row>
    <row r="130" spans="1:8" x14ac:dyDescent="0.25">
      <c r="A130" s="55" t="s">
        <v>237</v>
      </c>
      <c r="B130" s="55"/>
      <c r="C130" s="55"/>
      <c r="D130" s="55"/>
      <c r="E130" s="83"/>
      <c r="F130" s="42">
        <v>22975910.479999997</v>
      </c>
      <c r="G130" s="42">
        <v>5.2013023058233685</v>
      </c>
      <c r="H130" s="71"/>
    </row>
    <row r="131" spans="1:8" x14ac:dyDescent="0.25">
      <c r="A131" s="55" t="s">
        <v>238</v>
      </c>
      <c r="B131" s="55"/>
      <c r="C131" s="55"/>
      <c r="D131" s="55"/>
      <c r="E131" s="83"/>
      <c r="F131" s="42">
        <v>9125314.7599999998</v>
      </c>
      <c r="G131" s="42">
        <v>2.0657949874877835</v>
      </c>
      <c r="H131" s="71"/>
    </row>
    <row r="132" spans="1:8" x14ac:dyDescent="0.25">
      <c r="A132" s="55" t="s">
        <v>239</v>
      </c>
      <c r="B132" s="55"/>
      <c r="C132" s="55"/>
      <c r="D132" s="55"/>
      <c r="E132" s="83"/>
      <c r="F132" s="42">
        <v>0</v>
      </c>
      <c r="G132" s="42">
        <v>0</v>
      </c>
      <c r="H132" s="71"/>
    </row>
    <row r="133" spans="1:8" x14ac:dyDescent="0.25">
      <c r="A133" s="55" t="s">
        <v>240</v>
      </c>
      <c r="B133" s="55"/>
      <c r="C133" s="55"/>
      <c r="D133" s="55"/>
      <c r="E133" s="83"/>
      <c r="F133" s="42">
        <v>0</v>
      </c>
      <c r="G133" s="42">
        <v>0</v>
      </c>
      <c r="H133" s="55"/>
    </row>
    <row r="134" spans="1:8" x14ac:dyDescent="0.25">
      <c r="A134" s="53" t="s">
        <v>38</v>
      </c>
      <c r="B134" s="55"/>
      <c r="C134" s="55"/>
      <c r="D134" s="55"/>
      <c r="E134" s="83"/>
      <c r="F134" s="57">
        <f>SUM(F125:F133)</f>
        <v>441733802.98000002</v>
      </c>
      <c r="G134" s="57">
        <f>SUM(G125:G133)</f>
        <v>99.999999999999972</v>
      </c>
      <c r="H134" s="55"/>
    </row>
    <row r="135" spans="1:8" x14ac:dyDescent="0.25">
      <c r="A135" s="55"/>
      <c r="B135" s="55"/>
      <c r="C135" s="55"/>
      <c r="D135" s="55"/>
      <c r="E135" s="83"/>
      <c r="F135" s="83"/>
      <c r="G135" s="83"/>
      <c r="H135" s="55"/>
    </row>
    <row r="136" spans="1:8" x14ac:dyDescent="0.25">
      <c r="A136" s="53" t="s">
        <v>185</v>
      </c>
      <c r="B136" s="113">
        <v>41416780.349699996</v>
      </c>
      <c r="C136" s="114"/>
      <c r="D136" s="114"/>
      <c r="E136" s="114"/>
      <c r="F136" s="114"/>
      <c r="G136" s="114"/>
      <c r="H136" s="115"/>
    </row>
    <row r="137" spans="1:8" x14ac:dyDescent="0.25">
      <c r="A137" s="53" t="s">
        <v>186</v>
      </c>
      <c r="B137" s="113">
        <v>10.6656</v>
      </c>
      <c r="C137" s="114"/>
      <c r="D137" s="114"/>
      <c r="E137" s="114"/>
      <c r="F137" s="114"/>
      <c r="G137" s="114"/>
      <c r="H137" s="115"/>
    </row>
    <row r="138" spans="1:8" x14ac:dyDescent="0.25">
      <c r="A138" s="84"/>
      <c r="B138" s="84"/>
      <c r="C138" s="84"/>
      <c r="D138" s="84"/>
      <c r="E138" s="85"/>
      <c r="F138" s="86"/>
      <c r="G138" s="87"/>
      <c r="H138" s="88"/>
    </row>
    <row r="139" spans="1:8" x14ac:dyDescent="0.25">
      <c r="A139" s="84" t="s">
        <v>187</v>
      </c>
    </row>
    <row r="140" spans="1:8" x14ac:dyDescent="0.25">
      <c r="A140" s="63" t="s">
        <v>188</v>
      </c>
      <c r="F140" s="25" t="s">
        <v>41</v>
      </c>
    </row>
    <row r="142" spans="1:8" x14ac:dyDescent="0.25">
      <c r="A142" s="66" t="s">
        <v>189</v>
      </c>
      <c r="F142" s="25" t="s">
        <v>41</v>
      </c>
    </row>
    <row r="143" spans="1:8" x14ac:dyDescent="0.25">
      <c r="A143" s="84"/>
      <c r="F143" s="25"/>
    </row>
    <row r="144" spans="1:8" x14ac:dyDescent="0.25">
      <c r="A144" s="66" t="s">
        <v>190</v>
      </c>
      <c r="F144" s="65">
        <v>10.6471</v>
      </c>
    </row>
    <row r="145" spans="1:6" x14ac:dyDescent="0.25">
      <c r="A145" s="66" t="s">
        <v>191</v>
      </c>
      <c r="F145" s="65">
        <v>10.6656</v>
      </c>
    </row>
    <row r="146" spans="1:6" x14ac:dyDescent="0.25">
      <c r="F146" s="65"/>
    </row>
    <row r="147" spans="1:6" x14ac:dyDescent="0.25">
      <c r="A147" s="66" t="s">
        <v>192</v>
      </c>
      <c r="F147" s="25" t="s">
        <v>41</v>
      </c>
    </row>
    <row r="148" spans="1:6" x14ac:dyDescent="0.25">
      <c r="F148" s="25"/>
    </row>
    <row r="149" spans="1:6" x14ac:dyDescent="0.25">
      <c r="A149" s="66" t="s">
        <v>193</v>
      </c>
      <c r="F149" s="25"/>
    </row>
    <row r="150" spans="1:6" x14ac:dyDescent="0.25">
      <c r="A150" s="66" t="s">
        <v>241</v>
      </c>
      <c r="F150" s="25">
        <v>203274605.00999999</v>
      </c>
    </row>
    <row r="151" spans="1:6" x14ac:dyDescent="0.25">
      <c r="A151" s="66" t="s">
        <v>242</v>
      </c>
      <c r="F151" s="25">
        <v>46.02</v>
      </c>
    </row>
  </sheetData>
  <mergeCells count="6">
    <mergeCell ref="A4:H4"/>
    <mergeCell ref="B106:H106"/>
    <mergeCell ref="B136:H136"/>
    <mergeCell ref="B137:H137"/>
    <mergeCell ref="B104:H104"/>
    <mergeCell ref="B105:H105"/>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506</v>
      </c>
      <c r="B1" s="1"/>
      <c r="C1" s="1"/>
      <c r="D1" s="1"/>
      <c r="E1" s="25"/>
      <c r="F1" s="26"/>
      <c r="G1" s="26"/>
      <c r="H1" s="27"/>
    </row>
    <row r="2" spans="1:8" s="28" customFormat="1" x14ac:dyDescent="0.25">
      <c r="A2" s="1" t="s">
        <v>243</v>
      </c>
      <c r="B2" s="1"/>
      <c r="C2" s="1"/>
      <c r="D2" s="1"/>
      <c r="E2" s="26"/>
      <c r="F2" s="26"/>
      <c r="G2" s="26"/>
      <c r="H2" s="27"/>
    </row>
    <row r="3" spans="1:8" s="28" customFormat="1" x14ac:dyDescent="0.25">
      <c r="A3" s="1" t="s">
        <v>609</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33"/>
      <c r="D6" s="76"/>
      <c r="E6" s="34"/>
      <c r="F6" s="35"/>
      <c r="G6" s="36"/>
      <c r="H6" s="37"/>
    </row>
    <row r="7" spans="1:8" s="28" customFormat="1" x14ac:dyDescent="0.25">
      <c r="A7" s="38" t="s">
        <v>220</v>
      </c>
      <c r="B7" s="38"/>
      <c r="C7" s="38"/>
      <c r="D7" s="70"/>
      <c r="E7" s="39"/>
      <c r="F7" s="35"/>
      <c r="G7" s="36"/>
      <c r="H7" s="37"/>
    </row>
    <row r="8" spans="1:8" s="28" customFormat="1" x14ac:dyDescent="0.25">
      <c r="A8" s="40" t="s">
        <v>336</v>
      </c>
      <c r="B8" s="40" t="s">
        <v>89</v>
      </c>
      <c r="C8" s="40"/>
      <c r="D8" s="71"/>
      <c r="E8" s="41">
        <v>913300</v>
      </c>
      <c r="F8" s="42">
        <v>91150445.219999999</v>
      </c>
      <c r="G8" s="42">
        <v>11.935483723914885</v>
      </c>
      <c r="H8" s="37"/>
    </row>
    <row r="9" spans="1:8" s="28" customFormat="1" x14ac:dyDescent="0.25">
      <c r="A9" s="40" t="s">
        <v>529</v>
      </c>
      <c r="B9" s="40" t="s">
        <v>530</v>
      </c>
      <c r="C9" s="40"/>
      <c r="D9" s="71"/>
      <c r="E9" s="41">
        <v>701700</v>
      </c>
      <c r="F9" s="42">
        <v>68506409.640000001</v>
      </c>
      <c r="G9" s="42">
        <v>8.9704129833768231</v>
      </c>
      <c r="H9" s="37"/>
    </row>
    <row r="10" spans="1:8" s="28" customFormat="1" x14ac:dyDescent="0.25">
      <c r="A10" s="40" t="s">
        <v>337</v>
      </c>
      <c r="B10" s="40" t="s">
        <v>77</v>
      </c>
      <c r="C10" s="40"/>
      <c r="D10" s="71"/>
      <c r="E10" s="41">
        <v>578400</v>
      </c>
      <c r="F10" s="42">
        <v>57255642.479999997</v>
      </c>
      <c r="G10" s="42">
        <v>7.4972073616639392</v>
      </c>
      <c r="H10" s="37"/>
    </row>
    <row r="11" spans="1:8" s="28" customFormat="1" x14ac:dyDescent="0.25">
      <c r="A11" s="40" t="s">
        <v>438</v>
      </c>
      <c r="B11" s="40" t="s">
        <v>439</v>
      </c>
      <c r="C11" s="40"/>
      <c r="D11" s="71"/>
      <c r="E11" s="41">
        <v>526700</v>
      </c>
      <c r="F11" s="42">
        <v>51348035.670000002</v>
      </c>
      <c r="G11" s="42">
        <v>6.7236494842683774</v>
      </c>
      <c r="H11" s="37"/>
    </row>
    <row r="12" spans="1:8" s="28" customFormat="1" x14ac:dyDescent="0.25">
      <c r="A12" s="40" t="s">
        <v>436</v>
      </c>
      <c r="B12" s="40" t="s">
        <v>437</v>
      </c>
      <c r="C12" s="40"/>
      <c r="D12" s="71"/>
      <c r="E12" s="41">
        <v>517300</v>
      </c>
      <c r="F12" s="42">
        <v>51263188.479999997</v>
      </c>
      <c r="G12" s="42">
        <v>6.7125393656856245</v>
      </c>
      <c r="H12" s="37"/>
    </row>
    <row r="13" spans="1:8" s="28" customFormat="1" x14ac:dyDescent="0.25">
      <c r="A13" s="40" t="s">
        <v>338</v>
      </c>
      <c r="B13" s="40" t="s">
        <v>79</v>
      </c>
      <c r="C13" s="40"/>
      <c r="D13" s="71"/>
      <c r="E13" s="41">
        <v>491100</v>
      </c>
      <c r="F13" s="42">
        <v>49404414.450000003</v>
      </c>
      <c r="G13" s="42">
        <v>6.4691465097543759</v>
      </c>
      <c r="H13" s="37"/>
    </row>
    <row r="14" spans="1:8" s="28" customFormat="1" x14ac:dyDescent="0.25">
      <c r="A14" s="40" t="s">
        <v>497</v>
      </c>
      <c r="B14" s="40" t="s">
        <v>498</v>
      </c>
      <c r="C14" s="40"/>
      <c r="D14" s="71"/>
      <c r="E14" s="41">
        <v>365000</v>
      </c>
      <c r="F14" s="42">
        <v>35251554</v>
      </c>
      <c r="G14" s="42">
        <v>4.6159330104663931</v>
      </c>
      <c r="H14" s="37"/>
    </row>
    <row r="15" spans="1:8" s="28" customFormat="1" x14ac:dyDescent="0.25">
      <c r="A15" s="40" t="s">
        <v>531</v>
      </c>
      <c r="B15" s="40" t="s">
        <v>532</v>
      </c>
      <c r="C15" s="40"/>
      <c r="D15" s="71"/>
      <c r="E15" s="41">
        <v>298600</v>
      </c>
      <c r="F15" s="42">
        <v>29504188.239999998</v>
      </c>
      <c r="G15" s="42">
        <v>3.8633575258563169</v>
      </c>
      <c r="H15" s="37"/>
    </row>
    <row r="16" spans="1:8" s="28" customFormat="1" x14ac:dyDescent="0.25">
      <c r="A16" s="40" t="s">
        <v>340</v>
      </c>
      <c r="B16" s="40" t="s">
        <v>78</v>
      </c>
      <c r="C16" s="40"/>
      <c r="D16" s="71"/>
      <c r="E16" s="41">
        <v>267600</v>
      </c>
      <c r="F16" s="42">
        <v>26432163.239999998</v>
      </c>
      <c r="G16" s="42">
        <v>3.4610983344890931</v>
      </c>
      <c r="H16" s="37"/>
    </row>
    <row r="17" spans="1:8" s="28" customFormat="1" x14ac:dyDescent="0.25">
      <c r="A17" s="40" t="s">
        <v>339</v>
      </c>
      <c r="B17" s="40" t="s">
        <v>82</v>
      </c>
      <c r="C17" s="40"/>
      <c r="D17" s="71"/>
      <c r="E17" s="41">
        <v>244200</v>
      </c>
      <c r="F17" s="42">
        <v>24442002.420000002</v>
      </c>
      <c r="G17" s="42">
        <v>3.2005013399516371</v>
      </c>
      <c r="H17" s="37"/>
    </row>
    <row r="18" spans="1:8" s="28" customFormat="1" x14ac:dyDescent="0.25">
      <c r="A18" s="40" t="s">
        <v>341</v>
      </c>
      <c r="B18" s="40" t="s">
        <v>81</v>
      </c>
      <c r="C18" s="40"/>
      <c r="D18" s="71"/>
      <c r="E18" s="41">
        <v>184000</v>
      </c>
      <c r="F18" s="42">
        <v>17420144.800000001</v>
      </c>
      <c r="G18" s="42">
        <v>2.2810404735469105</v>
      </c>
      <c r="H18" s="37"/>
    </row>
    <row r="19" spans="1:8" s="28" customFormat="1" x14ac:dyDescent="0.25">
      <c r="A19" s="40" t="s">
        <v>346</v>
      </c>
      <c r="B19" s="40" t="s">
        <v>91</v>
      </c>
      <c r="C19" s="40"/>
      <c r="D19" s="71"/>
      <c r="E19" s="41">
        <v>106200</v>
      </c>
      <c r="F19" s="42">
        <v>10421161.74</v>
      </c>
      <c r="G19" s="42">
        <v>1.3645748633684462</v>
      </c>
      <c r="H19" s="37"/>
    </row>
    <row r="20" spans="1:8" s="28" customFormat="1" x14ac:dyDescent="0.25">
      <c r="A20" s="40" t="s">
        <v>342</v>
      </c>
      <c r="B20" s="40" t="s">
        <v>76</v>
      </c>
      <c r="C20" s="40"/>
      <c r="D20" s="71"/>
      <c r="E20" s="41">
        <v>100000</v>
      </c>
      <c r="F20" s="42">
        <v>10205480</v>
      </c>
      <c r="G20" s="42">
        <v>1.3363329179659589</v>
      </c>
      <c r="H20" s="37"/>
    </row>
    <row r="21" spans="1:8" s="28" customFormat="1" x14ac:dyDescent="0.25">
      <c r="A21" s="40" t="s">
        <v>391</v>
      </c>
      <c r="B21" s="40" t="s">
        <v>392</v>
      </c>
      <c r="C21" s="40"/>
      <c r="D21" s="71"/>
      <c r="E21" s="41">
        <v>100000</v>
      </c>
      <c r="F21" s="42">
        <v>9420670</v>
      </c>
      <c r="G21" s="42">
        <v>1.2335677920386272</v>
      </c>
      <c r="H21" s="37"/>
    </row>
    <row r="22" spans="1:8" s="28" customFormat="1" x14ac:dyDescent="0.25">
      <c r="A22" s="40" t="s">
        <v>343</v>
      </c>
      <c r="B22" s="40" t="s">
        <v>88</v>
      </c>
      <c r="C22" s="40"/>
      <c r="D22" s="71"/>
      <c r="E22" s="41">
        <v>85000</v>
      </c>
      <c r="F22" s="42">
        <v>7962349.5</v>
      </c>
      <c r="G22" s="42">
        <v>1.0426113951719855</v>
      </c>
      <c r="H22" s="37"/>
    </row>
    <row r="23" spans="1:8" s="28" customFormat="1" x14ac:dyDescent="0.25">
      <c r="A23" s="40" t="s">
        <v>344</v>
      </c>
      <c r="B23" s="40" t="s">
        <v>87</v>
      </c>
      <c r="C23" s="40"/>
      <c r="D23" s="71"/>
      <c r="E23" s="41">
        <v>59700</v>
      </c>
      <c r="F23" s="42">
        <v>6380353.9199999999</v>
      </c>
      <c r="G23" s="42">
        <v>0.83546065168606898</v>
      </c>
      <c r="H23" s="37"/>
    </row>
    <row r="24" spans="1:8" s="28" customFormat="1" x14ac:dyDescent="0.25">
      <c r="A24" s="40" t="s">
        <v>345</v>
      </c>
      <c r="B24" s="40" t="s">
        <v>85</v>
      </c>
      <c r="C24" s="40"/>
      <c r="D24" s="71"/>
      <c r="E24" s="41">
        <v>60500</v>
      </c>
      <c r="F24" s="42">
        <v>5670193.0999999996</v>
      </c>
      <c r="G24" s="42">
        <v>0.74247028956535566</v>
      </c>
      <c r="H24" s="37"/>
    </row>
    <row r="25" spans="1:8" s="28" customFormat="1" x14ac:dyDescent="0.25">
      <c r="A25" s="40" t="s">
        <v>347</v>
      </c>
      <c r="B25" s="40" t="s">
        <v>95</v>
      </c>
      <c r="C25" s="40"/>
      <c r="D25" s="71"/>
      <c r="E25" s="41">
        <v>50000</v>
      </c>
      <c r="F25" s="42">
        <v>4848270</v>
      </c>
      <c r="G25" s="42">
        <v>0.63484547480244136</v>
      </c>
      <c r="H25" s="37"/>
    </row>
    <row r="26" spans="1:8" s="28" customFormat="1" x14ac:dyDescent="0.25">
      <c r="A26" s="40" t="s">
        <v>499</v>
      </c>
      <c r="B26" s="40" t="s">
        <v>500</v>
      </c>
      <c r="C26" s="40"/>
      <c r="D26" s="71"/>
      <c r="E26" s="41">
        <v>42400</v>
      </c>
      <c r="F26" s="42">
        <v>4335539.92</v>
      </c>
      <c r="G26" s="42">
        <v>0.56770722320277933</v>
      </c>
      <c r="H26" s="37"/>
    </row>
    <row r="27" spans="1:8" s="28" customFormat="1" x14ac:dyDescent="0.25">
      <c r="A27" s="40" t="s">
        <v>348</v>
      </c>
      <c r="B27" s="40" t="s">
        <v>74</v>
      </c>
      <c r="C27" s="40"/>
      <c r="D27" s="71"/>
      <c r="E27" s="41">
        <v>30000</v>
      </c>
      <c r="F27" s="42">
        <v>3075960</v>
      </c>
      <c r="G27" s="42">
        <v>0.40277445081922369</v>
      </c>
      <c r="H27" s="37"/>
    </row>
    <row r="28" spans="1:8" s="28" customFormat="1" x14ac:dyDescent="0.25">
      <c r="A28" s="40" t="s">
        <v>349</v>
      </c>
      <c r="B28" s="40" t="s">
        <v>86</v>
      </c>
      <c r="C28" s="40"/>
      <c r="D28" s="71"/>
      <c r="E28" s="41">
        <v>14000</v>
      </c>
      <c r="F28" s="42">
        <v>1518850.2</v>
      </c>
      <c r="G28" s="42">
        <v>0.1988823180996073</v>
      </c>
      <c r="H28" s="37"/>
    </row>
    <row r="29" spans="1:8" s="28" customFormat="1" x14ac:dyDescent="0.25">
      <c r="A29" s="40" t="s">
        <v>350</v>
      </c>
      <c r="B29" s="40" t="s">
        <v>75</v>
      </c>
      <c r="C29" s="40"/>
      <c r="D29" s="71"/>
      <c r="E29" s="41">
        <v>10000</v>
      </c>
      <c r="F29" s="42">
        <v>1022604</v>
      </c>
      <c r="G29" s="42">
        <v>0.13390250994991529</v>
      </c>
      <c r="H29" s="37"/>
    </row>
    <row r="30" spans="1:8" s="28" customFormat="1" x14ac:dyDescent="0.25">
      <c r="A30" s="40" t="s">
        <v>351</v>
      </c>
      <c r="B30" s="40" t="s">
        <v>90</v>
      </c>
      <c r="C30" s="40"/>
      <c r="D30" s="71"/>
      <c r="E30" s="41">
        <v>9000</v>
      </c>
      <c r="F30" s="42">
        <v>805419.9</v>
      </c>
      <c r="G30" s="42">
        <v>0.10546384150033619</v>
      </c>
      <c r="H30" s="37"/>
    </row>
    <row r="31" spans="1:8" s="28" customFormat="1" x14ac:dyDescent="0.25">
      <c r="A31" s="40" t="s">
        <v>352</v>
      </c>
      <c r="B31" s="40" t="s">
        <v>83</v>
      </c>
      <c r="C31" s="40"/>
      <c r="D31" s="71"/>
      <c r="E31" s="41">
        <v>4700</v>
      </c>
      <c r="F31" s="42">
        <v>481498.55</v>
      </c>
      <c r="G31" s="42">
        <v>6.3048711311753894E-2</v>
      </c>
      <c r="H31" s="37"/>
    </row>
    <row r="32" spans="1:8" s="28" customFormat="1" x14ac:dyDescent="0.25">
      <c r="A32" s="43"/>
      <c r="B32" s="43"/>
      <c r="C32" s="43"/>
      <c r="D32" s="73"/>
      <c r="E32" s="41"/>
      <c r="F32" s="42"/>
      <c r="G32" s="42"/>
      <c r="H32" s="37"/>
    </row>
    <row r="33" spans="1:8" s="28" customFormat="1" x14ac:dyDescent="0.25">
      <c r="A33" s="45" t="s">
        <v>221</v>
      </c>
      <c r="B33" s="45"/>
      <c r="C33" s="45"/>
      <c r="D33" s="53"/>
      <c r="E33" s="41"/>
      <c r="F33" s="35"/>
      <c r="G33" s="36"/>
      <c r="H33" s="37"/>
    </row>
    <row r="34" spans="1:8" s="28" customFormat="1" x14ac:dyDescent="0.25">
      <c r="A34" s="40" t="s">
        <v>353</v>
      </c>
      <c r="B34" s="40" t="s">
        <v>98</v>
      </c>
      <c r="C34" s="40"/>
      <c r="D34" s="71"/>
      <c r="E34" s="41">
        <v>80000</v>
      </c>
      <c r="F34" s="42">
        <v>7608680</v>
      </c>
      <c r="G34" s="42">
        <v>0.99630096245049049</v>
      </c>
      <c r="H34" s="37"/>
    </row>
    <row r="35" spans="1:8" s="28" customFormat="1" x14ac:dyDescent="0.25">
      <c r="A35" s="40" t="s">
        <v>354</v>
      </c>
      <c r="B35" s="40" t="s">
        <v>104</v>
      </c>
      <c r="C35" s="40"/>
      <c r="D35" s="71"/>
      <c r="E35" s="41">
        <v>62200</v>
      </c>
      <c r="F35" s="42">
        <v>6247853.1600000001</v>
      </c>
      <c r="G35" s="42">
        <v>0.81811064686086665</v>
      </c>
      <c r="H35" s="37"/>
    </row>
    <row r="36" spans="1:8" s="28" customFormat="1" x14ac:dyDescent="0.25">
      <c r="A36" s="40" t="s">
        <v>440</v>
      </c>
      <c r="B36" s="40" t="s">
        <v>441</v>
      </c>
      <c r="C36" s="40"/>
      <c r="D36" s="71"/>
      <c r="E36" s="41">
        <v>59000</v>
      </c>
      <c r="F36" s="42">
        <v>6110464.7999999998</v>
      </c>
      <c r="G36" s="42">
        <v>0.80012064658519533</v>
      </c>
      <c r="H36" s="37"/>
    </row>
    <row r="37" spans="1:8" s="28" customFormat="1" x14ac:dyDescent="0.25">
      <c r="A37" s="40" t="s">
        <v>355</v>
      </c>
      <c r="B37" s="40" t="s">
        <v>92</v>
      </c>
      <c r="C37" s="40"/>
      <c r="D37" s="71"/>
      <c r="E37" s="41">
        <v>60000</v>
      </c>
      <c r="F37" s="42">
        <v>6010128</v>
      </c>
      <c r="G37" s="42">
        <v>0.78698227693248268</v>
      </c>
      <c r="H37" s="37"/>
    </row>
    <row r="38" spans="1:8" s="28" customFormat="1" x14ac:dyDescent="0.25">
      <c r="A38" s="40" t="s">
        <v>362</v>
      </c>
      <c r="B38" s="40" t="s">
        <v>105</v>
      </c>
      <c r="C38" s="40"/>
      <c r="D38" s="71"/>
      <c r="E38" s="41">
        <v>59400</v>
      </c>
      <c r="F38" s="42">
        <v>5962453.2000000002</v>
      </c>
      <c r="G38" s="42">
        <v>0.78073961077690313</v>
      </c>
      <c r="H38" s="37"/>
    </row>
    <row r="39" spans="1:8" s="28" customFormat="1" x14ac:dyDescent="0.25">
      <c r="A39" s="40" t="s">
        <v>356</v>
      </c>
      <c r="B39" s="40" t="s">
        <v>80</v>
      </c>
      <c r="C39" s="40"/>
      <c r="D39" s="71"/>
      <c r="E39" s="41">
        <v>59500</v>
      </c>
      <c r="F39" s="42">
        <v>5957074.5499999998</v>
      </c>
      <c r="G39" s="42">
        <v>0.78003531592264652</v>
      </c>
      <c r="H39" s="37"/>
    </row>
    <row r="40" spans="1:8" s="28" customFormat="1" x14ac:dyDescent="0.25">
      <c r="A40" s="40" t="s">
        <v>357</v>
      </c>
      <c r="B40" s="40" t="s">
        <v>99</v>
      </c>
      <c r="C40" s="40"/>
      <c r="D40" s="71"/>
      <c r="E40" s="41">
        <v>60000</v>
      </c>
      <c r="F40" s="42">
        <v>5838084</v>
      </c>
      <c r="G40" s="42">
        <v>0.76445437422349338</v>
      </c>
      <c r="H40" s="37"/>
    </row>
    <row r="41" spans="1:8" s="28" customFormat="1" x14ac:dyDescent="0.25">
      <c r="A41" s="40" t="s">
        <v>364</v>
      </c>
      <c r="B41" s="40" t="s">
        <v>101</v>
      </c>
      <c r="C41" s="40"/>
      <c r="D41" s="71"/>
      <c r="E41" s="41">
        <v>58300</v>
      </c>
      <c r="F41" s="42">
        <v>5823062.2999999998</v>
      </c>
      <c r="G41" s="42">
        <v>0.76248739254366937</v>
      </c>
      <c r="H41" s="37"/>
    </row>
    <row r="42" spans="1:8" s="28" customFormat="1" x14ac:dyDescent="0.25">
      <c r="A42" s="40" t="s">
        <v>358</v>
      </c>
      <c r="B42" s="40" t="s">
        <v>94</v>
      </c>
      <c r="C42" s="40"/>
      <c r="D42" s="71"/>
      <c r="E42" s="41">
        <v>50000</v>
      </c>
      <c r="F42" s="42">
        <v>4872885</v>
      </c>
      <c r="G42" s="42">
        <v>0.63806862890942428</v>
      </c>
      <c r="H42" s="37"/>
    </row>
    <row r="43" spans="1:8" s="28" customFormat="1" x14ac:dyDescent="0.25">
      <c r="A43" s="40" t="s">
        <v>442</v>
      </c>
      <c r="B43" s="40" t="s">
        <v>443</v>
      </c>
      <c r="C43" s="40"/>
      <c r="D43" s="71"/>
      <c r="E43" s="41">
        <v>50000</v>
      </c>
      <c r="F43" s="42">
        <v>4838545</v>
      </c>
      <c r="G43" s="42">
        <v>0.63357205722411891</v>
      </c>
      <c r="H43" s="37"/>
    </row>
    <row r="44" spans="1:8" s="28" customFormat="1" x14ac:dyDescent="0.25">
      <c r="A44" s="40" t="s">
        <v>444</v>
      </c>
      <c r="B44" s="40" t="s">
        <v>445</v>
      </c>
      <c r="C44" s="40"/>
      <c r="D44" s="71"/>
      <c r="E44" s="41">
        <v>50000</v>
      </c>
      <c r="F44" s="42">
        <v>4772825</v>
      </c>
      <c r="G44" s="42">
        <v>0.62496650419097166</v>
      </c>
      <c r="H44" s="37"/>
    </row>
    <row r="45" spans="1:8" s="28" customFormat="1" x14ac:dyDescent="0.25">
      <c r="A45" s="40" t="s">
        <v>446</v>
      </c>
      <c r="B45" s="40" t="s">
        <v>447</v>
      </c>
      <c r="C45" s="40"/>
      <c r="D45" s="71"/>
      <c r="E45" s="41">
        <v>47800</v>
      </c>
      <c r="F45" s="42">
        <v>4755449.92</v>
      </c>
      <c r="G45" s="42">
        <v>0.62269136462318142</v>
      </c>
      <c r="H45" s="37"/>
    </row>
    <row r="46" spans="1:8" s="28" customFormat="1" x14ac:dyDescent="0.25">
      <c r="A46" s="40" t="s">
        <v>393</v>
      </c>
      <c r="B46" s="40" t="s">
        <v>394</v>
      </c>
      <c r="C46" s="40"/>
      <c r="D46" s="71"/>
      <c r="E46" s="41">
        <v>50000</v>
      </c>
      <c r="F46" s="42">
        <v>4669710</v>
      </c>
      <c r="G46" s="42">
        <v>0.61146434958030571</v>
      </c>
      <c r="H46" s="37"/>
    </row>
    <row r="47" spans="1:8" s="28" customFormat="1" x14ac:dyDescent="0.25">
      <c r="A47" s="40" t="s">
        <v>533</v>
      </c>
      <c r="B47" s="40" t="s">
        <v>534</v>
      </c>
      <c r="C47" s="40"/>
      <c r="D47" s="71"/>
      <c r="E47" s="41">
        <v>43600</v>
      </c>
      <c r="F47" s="42">
        <v>4270563.32</v>
      </c>
      <c r="G47" s="42">
        <v>0.55919901295911545</v>
      </c>
      <c r="H47" s="37"/>
    </row>
    <row r="48" spans="1:8" s="28" customFormat="1" x14ac:dyDescent="0.25">
      <c r="A48" s="40" t="s">
        <v>359</v>
      </c>
      <c r="B48" s="40" t="s">
        <v>100</v>
      </c>
      <c r="C48" s="40"/>
      <c r="D48" s="71"/>
      <c r="E48" s="41">
        <v>34700</v>
      </c>
      <c r="F48" s="42">
        <v>3478286.36</v>
      </c>
      <c r="G48" s="42">
        <v>0.45545614326616624</v>
      </c>
      <c r="H48" s="37"/>
    </row>
    <row r="49" spans="1:8" s="28" customFormat="1" x14ac:dyDescent="0.25">
      <c r="A49" s="40" t="s">
        <v>360</v>
      </c>
      <c r="B49" s="40" t="s">
        <v>103</v>
      </c>
      <c r="C49" s="40"/>
      <c r="D49" s="71"/>
      <c r="E49" s="41">
        <v>35000</v>
      </c>
      <c r="F49" s="42">
        <v>3206668.5</v>
      </c>
      <c r="G49" s="42">
        <v>0.41988977231394548</v>
      </c>
      <c r="H49" s="37"/>
    </row>
    <row r="50" spans="1:8" s="28" customFormat="1" x14ac:dyDescent="0.25">
      <c r="A50" s="40" t="s">
        <v>395</v>
      </c>
      <c r="B50" s="40" t="s">
        <v>396</v>
      </c>
      <c r="C50" s="40"/>
      <c r="D50" s="71"/>
      <c r="E50" s="41">
        <v>30300</v>
      </c>
      <c r="F50" s="42">
        <v>3042850.23</v>
      </c>
      <c r="G50" s="42">
        <v>0.39843896874907297</v>
      </c>
      <c r="H50" s="37"/>
    </row>
    <row r="51" spans="1:8" s="28" customFormat="1" x14ac:dyDescent="0.25">
      <c r="A51" s="40" t="s">
        <v>397</v>
      </c>
      <c r="B51" s="40" t="s">
        <v>398</v>
      </c>
      <c r="C51" s="40"/>
      <c r="D51" s="71"/>
      <c r="E51" s="41">
        <v>30000</v>
      </c>
      <c r="F51" s="42">
        <v>2984325</v>
      </c>
      <c r="G51" s="42">
        <v>0.39077551819304529</v>
      </c>
      <c r="H51" s="37"/>
    </row>
    <row r="52" spans="1:8" s="28" customFormat="1" x14ac:dyDescent="0.25">
      <c r="A52" s="40" t="s">
        <v>361</v>
      </c>
      <c r="B52" s="40" t="s">
        <v>97</v>
      </c>
      <c r="C52" s="40"/>
      <c r="D52" s="71"/>
      <c r="E52" s="41">
        <v>27600</v>
      </c>
      <c r="F52" s="42">
        <v>2739932.04</v>
      </c>
      <c r="G52" s="42">
        <v>0.35877404865245166</v>
      </c>
      <c r="H52" s="37"/>
    </row>
    <row r="53" spans="1:8" s="28" customFormat="1" x14ac:dyDescent="0.25">
      <c r="A53" s="40" t="s">
        <v>596</v>
      </c>
      <c r="B53" s="40" t="s">
        <v>597</v>
      </c>
      <c r="C53" s="40"/>
      <c r="D53" s="71"/>
      <c r="E53" s="41">
        <v>25000</v>
      </c>
      <c r="F53" s="42">
        <v>2497537.5</v>
      </c>
      <c r="G53" s="42">
        <v>0.32703425758557225</v>
      </c>
      <c r="H53" s="37"/>
    </row>
    <row r="54" spans="1:8" s="28" customFormat="1" x14ac:dyDescent="0.25">
      <c r="A54" s="40" t="s">
        <v>407</v>
      </c>
      <c r="B54" s="40" t="s">
        <v>408</v>
      </c>
      <c r="C54" s="40"/>
      <c r="D54" s="71"/>
      <c r="E54" s="41">
        <v>25000</v>
      </c>
      <c r="F54" s="42">
        <v>2494622.5</v>
      </c>
      <c r="G54" s="42">
        <v>0.32665255966877943</v>
      </c>
      <c r="H54" s="37"/>
    </row>
    <row r="55" spans="1:8" s="28" customFormat="1" x14ac:dyDescent="0.25">
      <c r="A55" s="40" t="s">
        <v>375</v>
      </c>
      <c r="B55" s="40" t="s">
        <v>109</v>
      </c>
      <c r="C55" s="40"/>
      <c r="D55" s="71"/>
      <c r="E55" s="41">
        <v>22600</v>
      </c>
      <c r="F55" s="42">
        <v>2271087.56</v>
      </c>
      <c r="G55" s="42">
        <v>0.29738229519934284</v>
      </c>
      <c r="H55" s="37"/>
    </row>
    <row r="56" spans="1:8" s="28" customFormat="1" x14ac:dyDescent="0.25">
      <c r="A56" s="40" t="s">
        <v>535</v>
      </c>
      <c r="B56" s="40" t="s">
        <v>536</v>
      </c>
      <c r="C56" s="40"/>
      <c r="D56" s="71"/>
      <c r="E56" s="41">
        <v>21000</v>
      </c>
      <c r="F56" s="42">
        <v>2126254.2000000002</v>
      </c>
      <c r="G56" s="42">
        <v>0.27841742665934144</v>
      </c>
      <c r="H56" s="37"/>
    </row>
    <row r="57" spans="1:8" s="28" customFormat="1" x14ac:dyDescent="0.25">
      <c r="A57" s="40" t="s">
        <v>399</v>
      </c>
      <c r="B57" s="40" t="s">
        <v>400</v>
      </c>
      <c r="C57" s="40"/>
      <c r="D57" s="71"/>
      <c r="E57" s="41">
        <v>20400</v>
      </c>
      <c r="F57" s="42">
        <v>2053209</v>
      </c>
      <c r="G57" s="42">
        <v>0.26885269229511677</v>
      </c>
      <c r="H57" s="37"/>
    </row>
    <row r="58" spans="1:8" s="28" customFormat="1" x14ac:dyDescent="0.25">
      <c r="A58" s="40" t="s">
        <v>537</v>
      </c>
      <c r="B58" s="40" t="s">
        <v>538</v>
      </c>
      <c r="C58" s="40"/>
      <c r="D58" s="71"/>
      <c r="E58" s="41">
        <v>22000</v>
      </c>
      <c r="F58" s="42">
        <v>1994300</v>
      </c>
      <c r="G58" s="42">
        <v>0.26113898986618089</v>
      </c>
      <c r="H58" s="37"/>
    </row>
    <row r="59" spans="1:8" s="28" customFormat="1" x14ac:dyDescent="0.25">
      <c r="A59" s="40" t="s">
        <v>448</v>
      </c>
      <c r="B59" s="40" t="s">
        <v>449</v>
      </c>
      <c r="C59" s="40"/>
      <c r="D59" s="71"/>
      <c r="E59" s="41">
        <v>20000</v>
      </c>
      <c r="F59" s="42">
        <v>1903274</v>
      </c>
      <c r="G59" s="42">
        <v>0.24921980133308205</v>
      </c>
      <c r="H59" s="37"/>
    </row>
    <row r="60" spans="1:8" s="28" customFormat="1" x14ac:dyDescent="0.25">
      <c r="A60" s="40" t="s">
        <v>501</v>
      </c>
      <c r="B60" s="40" t="s">
        <v>502</v>
      </c>
      <c r="C60" s="40"/>
      <c r="D60" s="71"/>
      <c r="E60" s="41">
        <v>20000</v>
      </c>
      <c r="F60" s="42">
        <v>1857992</v>
      </c>
      <c r="G60" s="42">
        <v>0.24329045482597661</v>
      </c>
      <c r="H60" s="37"/>
    </row>
    <row r="61" spans="1:8" s="28" customFormat="1" x14ac:dyDescent="0.25">
      <c r="A61" s="40" t="s">
        <v>401</v>
      </c>
      <c r="B61" s="40" t="s">
        <v>402</v>
      </c>
      <c r="C61" s="40"/>
      <c r="D61" s="71"/>
      <c r="E61" s="41">
        <v>20000</v>
      </c>
      <c r="F61" s="42">
        <v>1838494</v>
      </c>
      <c r="G61" s="42">
        <v>0.24073733442061596</v>
      </c>
      <c r="H61" s="37"/>
    </row>
    <row r="62" spans="1:8" s="28" customFormat="1" x14ac:dyDescent="0.25">
      <c r="A62" s="40" t="s">
        <v>598</v>
      </c>
      <c r="B62" s="40" t="s">
        <v>599</v>
      </c>
      <c r="C62" s="40"/>
      <c r="D62" s="71"/>
      <c r="E62" s="41">
        <v>18400</v>
      </c>
      <c r="F62" s="42">
        <v>1834778.08</v>
      </c>
      <c r="G62" s="42">
        <v>0.24025076189129563</v>
      </c>
      <c r="H62" s="37"/>
    </row>
    <row r="63" spans="1:8" s="28" customFormat="1" x14ac:dyDescent="0.25">
      <c r="A63" s="40" t="s">
        <v>450</v>
      </c>
      <c r="B63" s="40" t="s">
        <v>451</v>
      </c>
      <c r="C63" s="40"/>
      <c r="D63" s="71"/>
      <c r="E63" s="41">
        <v>18000</v>
      </c>
      <c r="F63" s="42">
        <v>1792794.6</v>
      </c>
      <c r="G63" s="42">
        <v>0.23475333243822089</v>
      </c>
      <c r="H63" s="37"/>
    </row>
    <row r="64" spans="1:8" s="28" customFormat="1" x14ac:dyDescent="0.25">
      <c r="A64" s="40" t="s">
        <v>452</v>
      </c>
      <c r="B64" s="40" t="s">
        <v>453</v>
      </c>
      <c r="C64" s="40"/>
      <c r="D64" s="71"/>
      <c r="E64" s="41">
        <v>16700</v>
      </c>
      <c r="F64" s="42">
        <v>1672937.53</v>
      </c>
      <c r="G64" s="42">
        <v>0.21905892628662876</v>
      </c>
      <c r="H64" s="37"/>
    </row>
    <row r="65" spans="1:8" s="28" customFormat="1" x14ac:dyDescent="0.25">
      <c r="A65" s="40" t="s">
        <v>363</v>
      </c>
      <c r="B65" s="40" t="s">
        <v>93</v>
      </c>
      <c r="C65" s="40"/>
      <c r="D65" s="71"/>
      <c r="E65" s="41">
        <v>16200</v>
      </c>
      <c r="F65" s="42">
        <v>1609124.94</v>
      </c>
      <c r="G65" s="42">
        <v>0.21070313463374563</v>
      </c>
      <c r="H65" s="37"/>
    </row>
    <row r="66" spans="1:8" s="28" customFormat="1" x14ac:dyDescent="0.25">
      <c r="A66" s="40" t="s">
        <v>539</v>
      </c>
      <c r="B66" s="40" t="s">
        <v>540</v>
      </c>
      <c r="C66" s="40"/>
      <c r="D66" s="71"/>
      <c r="E66" s="41">
        <v>15000</v>
      </c>
      <c r="F66" s="42">
        <v>1545322.5</v>
      </c>
      <c r="G66" s="42">
        <v>0.20234867204908055</v>
      </c>
      <c r="H66" s="37"/>
    </row>
    <row r="67" spans="1:8" s="28" customFormat="1" x14ac:dyDescent="0.25">
      <c r="A67" s="40" t="s">
        <v>541</v>
      </c>
      <c r="B67" s="40" t="s">
        <v>542</v>
      </c>
      <c r="C67" s="40"/>
      <c r="D67" s="71"/>
      <c r="E67" s="41">
        <v>12000</v>
      </c>
      <c r="F67" s="42">
        <v>1246576.8</v>
      </c>
      <c r="G67" s="42">
        <v>0.16323010898190654</v>
      </c>
      <c r="H67" s="37"/>
    </row>
    <row r="68" spans="1:8" s="28" customFormat="1" x14ac:dyDescent="0.25">
      <c r="A68" s="40" t="s">
        <v>543</v>
      </c>
      <c r="B68" s="40" t="s">
        <v>544</v>
      </c>
      <c r="C68" s="40"/>
      <c r="D68" s="71"/>
      <c r="E68" s="41">
        <v>12000</v>
      </c>
      <c r="F68" s="42">
        <v>1222131.6000000001</v>
      </c>
      <c r="G68" s="42">
        <v>0.16002918894225518</v>
      </c>
      <c r="H68" s="37"/>
    </row>
    <row r="69" spans="1:8" s="28" customFormat="1" x14ac:dyDescent="0.25">
      <c r="A69" s="40" t="s">
        <v>545</v>
      </c>
      <c r="B69" s="40" t="s">
        <v>546</v>
      </c>
      <c r="C69" s="40"/>
      <c r="D69" s="71"/>
      <c r="E69" s="41">
        <v>12300</v>
      </c>
      <c r="F69" s="42">
        <v>1166577.51</v>
      </c>
      <c r="G69" s="42">
        <v>0.15275478742516399</v>
      </c>
      <c r="H69" s="37"/>
    </row>
    <row r="70" spans="1:8" s="28" customFormat="1" x14ac:dyDescent="0.25">
      <c r="A70" s="40" t="s">
        <v>403</v>
      </c>
      <c r="B70" s="40" t="s">
        <v>404</v>
      </c>
      <c r="C70" s="40"/>
      <c r="D70" s="71"/>
      <c r="E70" s="41">
        <v>11600</v>
      </c>
      <c r="F70" s="42">
        <v>1144857.3600000001</v>
      </c>
      <c r="G70" s="42">
        <v>0.14991069273994015</v>
      </c>
      <c r="H70" s="37"/>
    </row>
    <row r="71" spans="1:8" s="28" customFormat="1" x14ac:dyDescent="0.25">
      <c r="A71" s="40" t="s">
        <v>365</v>
      </c>
      <c r="B71" s="40" t="s">
        <v>102</v>
      </c>
      <c r="C71" s="40"/>
      <c r="D71" s="71"/>
      <c r="E71" s="41">
        <v>10600</v>
      </c>
      <c r="F71" s="42">
        <v>1082987.1599999999</v>
      </c>
      <c r="G71" s="42">
        <v>0.14180924284232263</v>
      </c>
      <c r="H71" s="37"/>
    </row>
    <row r="72" spans="1:8" s="28" customFormat="1" x14ac:dyDescent="0.25">
      <c r="A72" s="40" t="s">
        <v>600</v>
      </c>
      <c r="B72" s="40" t="s">
        <v>601</v>
      </c>
      <c r="C72" s="40"/>
      <c r="D72" s="71"/>
      <c r="E72" s="41">
        <v>10000</v>
      </c>
      <c r="F72" s="42">
        <v>1004078</v>
      </c>
      <c r="G72" s="42">
        <v>0.13147666583104609</v>
      </c>
      <c r="H72" s="37"/>
    </row>
    <row r="73" spans="1:8" s="28" customFormat="1" x14ac:dyDescent="0.25">
      <c r="A73" s="40" t="s">
        <v>503</v>
      </c>
      <c r="B73" s="40" t="s">
        <v>504</v>
      </c>
      <c r="C73" s="40"/>
      <c r="D73" s="71"/>
      <c r="E73" s="41">
        <v>10000</v>
      </c>
      <c r="F73" s="42">
        <v>1000222</v>
      </c>
      <c r="G73" s="42">
        <v>0.13097175085089063</v>
      </c>
      <c r="H73" s="37"/>
    </row>
    <row r="74" spans="1:8" s="28" customFormat="1" x14ac:dyDescent="0.25">
      <c r="A74" s="40" t="s">
        <v>454</v>
      </c>
      <c r="B74" s="40" t="s">
        <v>455</v>
      </c>
      <c r="C74" s="40"/>
      <c r="D74" s="71"/>
      <c r="E74" s="41">
        <v>10000</v>
      </c>
      <c r="F74" s="42">
        <v>979871</v>
      </c>
      <c r="G74" s="42">
        <v>0.12830693633814599</v>
      </c>
      <c r="H74" s="37"/>
    </row>
    <row r="75" spans="1:8" s="28" customFormat="1" x14ac:dyDescent="0.25">
      <c r="A75" s="40" t="s">
        <v>573</v>
      </c>
      <c r="B75" s="40" t="s">
        <v>574</v>
      </c>
      <c r="C75" s="40"/>
      <c r="D75" s="71"/>
      <c r="E75" s="41">
        <v>10000</v>
      </c>
      <c r="F75" s="42">
        <v>941302</v>
      </c>
      <c r="G75" s="42">
        <v>0.1232566080524574</v>
      </c>
      <c r="H75" s="37"/>
    </row>
    <row r="76" spans="1:8" s="28" customFormat="1" x14ac:dyDescent="0.25">
      <c r="A76" s="40" t="s">
        <v>547</v>
      </c>
      <c r="B76" s="40" t="s">
        <v>548</v>
      </c>
      <c r="C76" s="40"/>
      <c r="D76" s="71"/>
      <c r="E76" s="41">
        <v>10000</v>
      </c>
      <c r="F76" s="42">
        <v>938834</v>
      </c>
      <c r="G76" s="42">
        <v>0.12293344151432888</v>
      </c>
      <c r="H76" s="37"/>
    </row>
    <row r="77" spans="1:8" s="28" customFormat="1" x14ac:dyDescent="0.25">
      <c r="A77" s="40" t="s">
        <v>366</v>
      </c>
      <c r="B77" s="40" t="s">
        <v>96</v>
      </c>
      <c r="C77" s="40"/>
      <c r="D77" s="71"/>
      <c r="E77" s="41">
        <v>8600</v>
      </c>
      <c r="F77" s="42">
        <v>867441.58</v>
      </c>
      <c r="G77" s="42">
        <v>0.11358512659535873</v>
      </c>
      <c r="H77" s="37"/>
    </row>
    <row r="78" spans="1:8" s="28" customFormat="1" x14ac:dyDescent="0.25">
      <c r="A78" s="40" t="s">
        <v>405</v>
      </c>
      <c r="B78" s="40" t="s">
        <v>406</v>
      </c>
      <c r="C78" s="40"/>
      <c r="D78" s="71"/>
      <c r="E78" s="41">
        <v>3800</v>
      </c>
      <c r="F78" s="42">
        <v>366753.2</v>
      </c>
      <c r="G78" s="42">
        <v>4.8023647484425322E-2</v>
      </c>
      <c r="H78" s="37"/>
    </row>
    <row r="79" spans="1:8" s="28" customFormat="1" x14ac:dyDescent="0.25">
      <c r="A79" s="40" t="s">
        <v>367</v>
      </c>
      <c r="B79" s="40" t="s">
        <v>84</v>
      </c>
      <c r="C79" s="40"/>
      <c r="D79" s="71"/>
      <c r="E79" s="41">
        <v>1800</v>
      </c>
      <c r="F79" s="42">
        <v>179188.74</v>
      </c>
      <c r="G79" s="42">
        <v>2.3463454123749547E-2</v>
      </c>
      <c r="H79" s="37"/>
    </row>
    <row r="80" spans="1:8" s="28" customFormat="1" x14ac:dyDescent="0.25">
      <c r="A80" s="46"/>
      <c r="B80" s="46"/>
      <c r="C80" s="46"/>
      <c r="D80" s="77"/>
      <c r="E80" s="47"/>
      <c r="F80" s="35"/>
      <c r="G80" s="36"/>
      <c r="H80" s="37"/>
    </row>
    <row r="81" spans="1:8" s="28" customFormat="1" x14ac:dyDescent="0.25">
      <c r="A81" s="38" t="s">
        <v>244</v>
      </c>
      <c r="B81" s="38"/>
      <c r="C81" s="38"/>
      <c r="D81" s="70"/>
      <c r="E81" s="39"/>
      <c r="F81" s="35"/>
      <c r="G81" s="36"/>
      <c r="H81" s="37"/>
    </row>
    <row r="82" spans="1:8" s="28" customFormat="1" ht="30" x14ac:dyDescent="0.25">
      <c r="A82" s="89" t="s">
        <v>575</v>
      </c>
      <c r="B82" s="40" t="s">
        <v>576</v>
      </c>
      <c r="C82" s="35" t="s">
        <v>577</v>
      </c>
      <c r="D82" s="48" t="s">
        <v>578</v>
      </c>
      <c r="E82" s="41">
        <v>7</v>
      </c>
      <c r="F82" s="42">
        <v>7138188.5999999996</v>
      </c>
      <c r="G82" s="42">
        <v>0.93469355687624134</v>
      </c>
      <c r="H82" s="37" t="s">
        <v>199</v>
      </c>
    </row>
    <row r="83" spans="1:8" s="28" customFormat="1" x14ac:dyDescent="0.25">
      <c r="A83" s="89" t="s">
        <v>579</v>
      </c>
      <c r="B83" s="40" t="s">
        <v>580</v>
      </c>
      <c r="C83" s="35" t="s">
        <v>205</v>
      </c>
      <c r="D83" s="48" t="s">
        <v>206</v>
      </c>
      <c r="E83" s="41">
        <v>5</v>
      </c>
      <c r="F83" s="42">
        <v>4680235.7699999996</v>
      </c>
      <c r="G83" s="42">
        <v>0.61284262212975338</v>
      </c>
      <c r="H83" s="37" t="s">
        <v>199</v>
      </c>
    </row>
    <row r="84" spans="1:8" s="28" customFormat="1" ht="30" x14ac:dyDescent="0.25">
      <c r="A84" s="89" t="s">
        <v>368</v>
      </c>
      <c r="B84" s="40" t="s">
        <v>245</v>
      </c>
      <c r="C84" s="35" t="s">
        <v>246</v>
      </c>
      <c r="D84" s="48" t="s">
        <v>247</v>
      </c>
      <c r="E84" s="41">
        <v>12</v>
      </c>
      <c r="F84" s="42">
        <v>11326157.880000001</v>
      </c>
      <c r="G84" s="42">
        <v>1.4830774847555959</v>
      </c>
      <c r="H84" s="37" t="s">
        <v>199</v>
      </c>
    </row>
    <row r="85" spans="1:8" s="28" customFormat="1" ht="30" x14ac:dyDescent="0.25">
      <c r="A85" s="89" t="s">
        <v>602</v>
      </c>
      <c r="B85" s="40" t="s">
        <v>603</v>
      </c>
      <c r="C85" s="35" t="s">
        <v>246</v>
      </c>
      <c r="D85" s="48" t="s">
        <v>247</v>
      </c>
      <c r="E85" s="41">
        <v>2</v>
      </c>
      <c r="F85" s="42">
        <v>1991857.87</v>
      </c>
      <c r="G85" s="42">
        <v>0.26081921081522474</v>
      </c>
      <c r="H85" s="37" t="s">
        <v>199</v>
      </c>
    </row>
    <row r="86" spans="1:8" s="28" customFormat="1" x14ac:dyDescent="0.25">
      <c r="A86" s="46"/>
      <c r="B86" s="46"/>
      <c r="C86" s="46"/>
      <c r="D86" s="77"/>
      <c r="E86" s="47"/>
      <c r="F86" s="35"/>
      <c r="G86" s="36"/>
      <c r="H86" s="37"/>
    </row>
    <row r="87" spans="1:8" s="28" customFormat="1" x14ac:dyDescent="0.25">
      <c r="A87" s="38" t="s">
        <v>179</v>
      </c>
      <c r="B87" s="40"/>
      <c r="C87" s="37"/>
      <c r="D87" s="71"/>
      <c r="E87" s="41"/>
      <c r="F87" s="42"/>
      <c r="G87" s="42"/>
      <c r="H87" s="37"/>
    </row>
    <row r="88" spans="1:8" s="28" customFormat="1" x14ac:dyDescent="0.25">
      <c r="A88" s="40" t="s">
        <v>180</v>
      </c>
      <c r="B88" s="40"/>
      <c r="C88" s="37"/>
      <c r="D88" s="71"/>
      <c r="E88" s="41"/>
      <c r="F88" s="42"/>
      <c r="G88" s="42"/>
      <c r="H88" s="37"/>
    </row>
    <row r="89" spans="1:8" s="28" customFormat="1" ht="30" x14ac:dyDescent="0.25">
      <c r="A89" s="89" t="s">
        <v>289</v>
      </c>
      <c r="B89" s="40" t="s">
        <v>559</v>
      </c>
      <c r="C89" s="37" t="s">
        <v>181</v>
      </c>
      <c r="D89" s="48" t="s">
        <v>182</v>
      </c>
      <c r="E89" s="41">
        <v>23932.665000000001</v>
      </c>
      <c r="F89" s="42">
        <v>29476520.859999999</v>
      </c>
      <c r="G89" s="42">
        <v>3.8597346849269467</v>
      </c>
      <c r="H89" s="37"/>
    </row>
    <row r="90" spans="1:8" s="28" customFormat="1" x14ac:dyDescent="0.25">
      <c r="A90" s="40"/>
      <c r="B90" s="40"/>
      <c r="C90" s="37"/>
      <c r="D90" s="37"/>
      <c r="E90" s="41"/>
      <c r="F90" s="42"/>
      <c r="G90" s="42"/>
      <c r="H90" s="37"/>
    </row>
    <row r="91" spans="1:8" s="28" customFormat="1" x14ac:dyDescent="0.25">
      <c r="A91" s="40" t="s">
        <v>183</v>
      </c>
      <c r="B91" s="40"/>
      <c r="C91" s="40"/>
      <c r="D91" s="40"/>
      <c r="E91" s="41"/>
      <c r="F91" s="42">
        <v>8131038.629999999</v>
      </c>
      <c r="G91" s="42">
        <v>1.0647000022068367</v>
      </c>
      <c r="H91" s="37"/>
    </row>
    <row r="92" spans="1:8" s="28" customFormat="1" x14ac:dyDescent="0.25">
      <c r="A92" s="31" t="s">
        <v>184</v>
      </c>
      <c r="B92" s="31"/>
      <c r="C92" s="31"/>
      <c r="D92" s="31"/>
      <c r="E92" s="36">
        <f>SUM(E6:E91)</f>
        <v>7133758.665</v>
      </c>
      <c r="F92" s="36">
        <f>SUM(F6:F91)</f>
        <v>763692928.82000005</v>
      </c>
      <c r="G92" s="36">
        <f>SUM(G6:G91)</f>
        <v>99.999999999999972</v>
      </c>
      <c r="H92" s="37"/>
    </row>
    <row r="93" spans="1:8" s="28" customFormat="1" x14ac:dyDescent="0.25">
      <c r="A93" s="49"/>
      <c r="B93" s="49"/>
      <c r="C93" s="49"/>
      <c r="D93" s="49"/>
      <c r="E93" s="32"/>
      <c r="F93" s="35"/>
      <c r="G93" s="32"/>
      <c r="H93" s="37"/>
    </row>
    <row r="94" spans="1:8" s="28" customFormat="1" x14ac:dyDescent="0.25">
      <c r="A94" s="45" t="s">
        <v>39</v>
      </c>
      <c r="B94" s="110">
        <v>14.04</v>
      </c>
      <c r="C94" s="111"/>
      <c r="D94" s="111"/>
      <c r="E94" s="111"/>
      <c r="F94" s="111"/>
      <c r="G94" s="111"/>
      <c r="H94" s="112"/>
    </row>
    <row r="95" spans="1:8" s="28" customFormat="1" x14ac:dyDescent="0.25">
      <c r="A95" s="45" t="s">
        <v>218</v>
      </c>
      <c r="B95" s="110">
        <v>7.65</v>
      </c>
      <c r="C95" s="111"/>
      <c r="D95" s="111"/>
      <c r="E95" s="111"/>
      <c r="F95" s="111"/>
      <c r="G95" s="111"/>
      <c r="H95" s="112"/>
    </row>
    <row r="96" spans="1:8" s="28" customFormat="1" ht="30" x14ac:dyDescent="0.25">
      <c r="A96" s="38" t="s">
        <v>219</v>
      </c>
      <c r="B96" s="110">
        <v>7.49</v>
      </c>
      <c r="C96" s="111"/>
      <c r="D96" s="111"/>
      <c r="E96" s="111"/>
      <c r="F96" s="111"/>
      <c r="G96" s="111"/>
      <c r="H96" s="112"/>
    </row>
    <row r="97" spans="1:8" s="28" customFormat="1" x14ac:dyDescent="0.25">
      <c r="A97" s="45"/>
      <c r="B97" s="45"/>
      <c r="C97" s="45"/>
      <c r="D97" s="45"/>
      <c r="E97" s="50"/>
      <c r="F97" s="35"/>
      <c r="G97" s="32"/>
      <c r="H97" s="37"/>
    </row>
    <row r="98" spans="1:8" s="28" customFormat="1" x14ac:dyDescent="0.25">
      <c r="A98" s="51" t="s">
        <v>72</v>
      </c>
      <c r="B98" s="51"/>
      <c r="C98" s="51"/>
      <c r="D98" s="51"/>
      <c r="E98" s="52"/>
      <c r="F98" s="35"/>
      <c r="G98" s="32"/>
      <c r="H98" s="37"/>
    </row>
    <row r="99" spans="1:8" s="28" customFormat="1" x14ac:dyDescent="0.25">
      <c r="A99" s="40" t="s">
        <v>220</v>
      </c>
      <c r="B99" s="40"/>
      <c r="C99" s="40"/>
      <c r="D99" s="40"/>
      <c r="E99" s="41"/>
      <c r="F99" s="42">
        <v>568126539.47000003</v>
      </c>
      <c r="G99" s="42">
        <v>74.392012552456876</v>
      </c>
      <c r="H99" s="37"/>
    </row>
    <row r="100" spans="1:8" x14ac:dyDescent="0.25">
      <c r="A100" s="49" t="s">
        <v>221</v>
      </c>
      <c r="B100" s="49"/>
      <c r="C100" s="49"/>
      <c r="D100" s="49"/>
      <c r="E100" s="50"/>
      <c r="F100" s="42">
        <v>132822389.73999999</v>
      </c>
      <c r="G100" s="42">
        <v>17.392119885832518</v>
      </c>
      <c r="H100" s="37"/>
    </row>
    <row r="101" spans="1:8" x14ac:dyDescent="0.25">
      <c r="A101" s="40" t="s">
        <v>244</v>
      </c>
      <c r="B101" s="49"/>
      <c r="C101" s="49"/>
      <c r="D101" s="49"/>
      <c r="E101" s="50"/>
      <c r="F101" s="42">
        <v>25136440.119999997</v>
      </c>
      <c r="G101" s="42">
        <v>3.2914328745768153</v>
      </c>
      <c r="H101" s="37"/>
    </row>
    <row r="102" spans="1:8" x14ac:dyDescent="0.25">
      <c r="A102" s="49" t="s">
        <v>73</v>
      </c>
      <c r="B102" s="49"/>
      <c r="C102" s="49"/>
      <c r="D102" s="49"/>
      <c r="E102" s="50"/>
      <c r="F102" s="42">
        <v>0</v>
      </c>
      <c r="G102" s="42">
        <v>0</v>
      </c>
      <c r="H102" s="37"/>
    </row>
    <row r="103" spans="1:8" x14ac:dyDescent="0.25">
      <c r="A103" s="49" t="s">
        <v>222</v>
      </c>
      <c r="B103" s="49"/>
      <c r="C103" s="49"/>
      <c r="D103" s="49"/>
      <c r="E103" s="50"/>
      <c r="F103" s="42">
        <v>0</v>
      </c>
      <c r="G103" s="42">
        <v>0</v>
      </c>
      <c r="H103" s="37"/>
    </row>
    <row r="104" spans="1:8" x14ac:dyDescent="0.25">
      <c r="A104" s="49" t="s">
        <v>223</v>
      </c>
      <c r="B104" s="49"/>
      <c r="C104" s="49"/>
      <c r="D104" s="49"/>
      <c r="E104" s="50"/>
      <c r="F104" s="42">
        <v>0</v>
      </c>
      <c r="G104" s="42">
        <v>0</v>
      </c>
      <c r="H104" s="37"/>
    </row>
    <row r="105" spans="1:8" x14ac:dyDescent="0.25">
      <c r="A105" s="49" t="s">
        <v>224</v>
      </c>
      <c r="B105" s="49"/>
      <c r="C105" s="49"/>
      <c r="D105" s="49"/>
      <c r="E105" s="50"/>
      <c r="F105" s="42">
        <v>0</v>
      </c>
      <c r="G105" s="42">
        <v>0</v>
      </c>
      <c r="H105" s="37"/>
    </row>
    <row r="106" spans="1:8" x14ac:dyDescent="0.25">
      <c r="A106" s="49" t="s">
        <v>225</v>
      </c>
      <c r="B106" s="49"/>
      <c r="C106" s="49"/>
      <c r="D106" s="49"/>
      <c r="E106" s="50"/>
      <c r="F106" s="42">
        <v>0</v>
      </c>
      <c r="G106" s="42">
        <v>0</v>
      </c>
      <c r="H106" s="37"/>
    </row>
    <row r="107" spans="1:8" x14ac:dyDescent="0.25">
      <c r="A107" s="49" t="s">
        <v>226</v>
      </c>
      <c r="B107" s="49"/>
      <c r="C107" s="49"/>
      <c r="D107" s="49"/>
      <c r="E107" s="50"/>
      <c r="F107" s="42">
        <v>0</v>
      </c>
      <c r="G107" s="42">
        <v>0</v>
      </c>
      <c r="H107" s="37"/>
    </row>
    <row r="108" spans="1:8" x14ac:dyDescent="0.25">
      <c r="A108" s="49" t="s">
        <v>227</v>
      </c>
      <c r="B108" s="49"/>
      <c r="C108" s="49"/>
      <c r="D108" s="49"/>
      <c r="E108" s="50"/>
      <c r="F108" s="42">
        <v>0</v>
      </c>
      <c r="G108" s="42">
        <v>0</v>
      </c>
      <c r="H108" s="37"/>
    </row>
    <row r="109" spans="1:8" x14ac:dyDescent="0.25">
      <c r="A109" s="49" t="s">
        <v>228</v>
      </c>
      <c r="B109" s="49"/>
      <c r="C109" s="49"/>
      <c r="D109" s="49"/>
      <c r="E109" s="50"/>
      <c r="F109" s="42">
        <v>0</v>
      </c>
      <c r="G109" s="42">
        <v>0</v>
      </c>
      <c r="H109" s="37"/>
    </row>
    <row r="110" spans="1:8" x14ac:dyDescent="0.25">
      <c r="A110" s="49" t="s">
        <v>229</v>
      </c>
      <c r="B110" s="49"/>
      <c r="C110" s="49"/>
      <c r="D110" s="49"/>
      <c r="E110" s="50"/>
      <c r="F110" s="42">
        <v>0</v>
      </c>
      <c r="G110" s="42">
        <v>0</v>
      </c>
      <c r="H110" s="37"/>
    </row>
    <row r="111" spans="1:8" x14ac:dyDescent="0.25">
      <c r="A111" s="49" t="s">
        <v>230</v>
      </c>
      <c r="B111" s="49"/>
      <c r="C111" s="49"/>
      <c r="D111" s="49"/>
      <c r="E111" s="50"/>
      <c r="F111" s="42">
        <v>0</v>
      </c>
      <c r="G111" s="42">
        <v>0</v>
      </c>
      <c r="H111" s="37"/>
    </row>
    <row r="112" spans="1:8" x14ac:dyDescent="0.25">
      <c r="A112" s="49" t="s">
        <v>231</v>
      </c>
      <c r="B112" s="49"/>
      <c r="C112" s="49"/>
      <c r="D112" s="49"/>
      <c r="E112" s="50"/>
      <c r="F112" s="42">
        <v>0</v>
      </c>
      <c r="G112" s="42">
        <v>0</v>
      </c>
      <c r="H112" s="37"/>
    </row>
    <row r="113" spans="1:8" x14ac:dyDescent="0.25">
      <c r="A113" s="49" t="s">
        <v>248</v>
      </c>
      <c r="B113" s="49"/>
      <c r="C113" s="49"/>
      <c r="D113" s="49"/>
      <c r="E113" s="50"/>
      <c r="F113" s="42">
        <v>0</v>
      </c>
      <c r="G113" s="42">
        <v>0</v>
      </c>
      <c r="H113" s="37"/>
    </row>
    <row r="114" spans="1:8" x14ac:dyDescent="0.25">
      <c r="A114" s="49" t="s">
        <v>234</v>
      </c>
      <c r="B114" s="49"/>
      <c r="C114" s="49"/>
      <c r="D114" s="49"/>
      <c r="E114" s="50"/>
      <c r="F114" s="42"/>
      <c r="G114" s="42"/>
      <c r="H114" s="37"/>
    </row>
    <row r="115" spans="1:8" x14ac:dyDescent="0.25">
      <c r="A115" s="53" t="s">
        <v>37</v>
      </c>
      <c r="B115" s="54"/>
      <c r="C115" s="54"/>
      <c r="D115" s="54"/>
      <c r="E115" s="50"/>
      <c r="F115" s="36">
        <f>SUM(F99:F113)</f>
        <v>726085369.33000004</v>
      </c>
      <c r="G115" s="36">
        <f>SUM(G99:G113)</f>
        <v>95.075565312866203</v>
      </c>
      <c r="H115" s="37"/>
    </row>
    <row r="116" spans="1:8" x14ac:dyDescent="0.25">
      <c r="A116" s="53"/>
      <c r="B116" s="54"/>
      <c r="C116" s="54"/>
      <c r="D116" s="54"/>
      <c r="E116" s="50"/>
      <c r="F116" s="42"/>
      <c r="G116" s="36"/>
      <c r="H116" s="37"/>
    </row>
    <row r="117" spans="1:8" x14ac:dyDescent="0.25">
      <c r="A117" s="55" t="s">
        <v>235</v>
      </c>
      <c r="B117" s="56"/>
      <c r="C117" s="56"/>
      <c r="D117" s="56"/>
      <c r="E117" s="50"/>
      <c r="F117" s="42">
        <v>0</v>
      </c>
      <c r="G117" s="42">
        <v>0</v>
      </c>
      <c r="H117" s="37"/>
    </row>
    <row r="118" spans="1:8" x14ac:dyDescent="0.25">
      <c r="A118" s="55" t="s">
        <v>40</v>
      </c>
      <c r="B118" s="56"/>
      <c r="C118" s="56"/>
      <c r="D118" s="56"/>
      <c r="E118" s="50"/>
      <c r="F118" s="42">
        <v>0</v>
      </c>
      <c r="G118" s="42">
        <v>0</v>
      </c>
      <c r="H118" s="37"/>
    </row>
    <row r="119" spans="1:8" x14ac:dyDescent="0.25">
      <c r="A119" s="55" t="s">
        <v>236</v>
      </c>
      <c r="B119" s="56"/>
      <c r="C119" s="56"/>
      <c r="D119" s="56"/>
      <c r="E119" s="50"/>
      <c r="F119" s="42">
        <v>0</v>
      </c>
      <c r="G119" s="42">
        <v>0</v>
      </c>
      <c r="H119" s="37"/>
    </row>
    <row r="120" spans="1:8" x14ac:dyDescent="0.25">
      <c r="A120" s="55" t="s">
        <v>237</v>
      </c>
      <c r="B120" s="56"/>
      <c r="C120" s="56"/>
      <c r="D120" s="56"/>
      <c r="E120" s="50"/>
      <c r="F120" s="42">
        <v>29476520.859999999</v>
      </c>
      <c r="G120" s="42">
        <v>3.8597346849269467</v>
      </c>
      <c r="H120" s="37"/>
    </row>
    <row r="121" spans="1:8" x14ac:dyDescent="0.25">
      <c r="A121" s="49" t="s">
        <v>238</v>
      </c>
      <c r="B121" s="56"/>
      <c r="C121" s="56"/>
      <c r="D121" s="56"/>
      <c r="E121" s="50"/>
      <c r="F121" s="42">
        <v>8131038.629999999</v>
      </c>
      <c r="G121" s="42">
        <v>1.0647000022068367</v>
      </c>
      <c r="H121" s="37"/>
    </row>
    <row r="122" spans="1:8" x14ac:dyDescent="0.25">
      <c r="A122" s="49" t="s">
        <v>239</v>
      </c>
      <c r="B122" s="56"/>
      <c r="C122" s="56"/>
      <c r="D122" s="56"/>
      <c r="E122" s="50"/>
      <c r="F122" s="42">
        <v>0</v>
      </c>
      <c r="G122" s="42">
        <v>0</v>
      </c>
      <c r="H122" s="37"/>
    </row>
    <row r="123" spans="1:8" x14ac:dyDescent="0.25">
      <c r="A123" s="49" t="s">
        <v>240</v>
      </c>
      <c r="B123" s="49"/>
      <c r="C123" s="49"/>
      <c r="D123" s="49"/>
      <c r="E123" s="50"/>
      <c r="F123" s="42">
        <v>0</v>
      </c>
      <c r="G123" s="42">
        <v>0</v>
      </c>
      <c r="H123" s="37"/>
    </row>
    <row r="124" spans="1:8" x14ac:dyDescent="0.25">
      <c r="A124" s="53" t="s">
        <v>38</v>
      </c>
      <c r="B124" s="49"/>
      <c r="C124" s="49"/>
      <c r="D124" s="49"/>
      <c r="E124" s="50"/>
      <c r="F124" s="57">
        <f>SUM(F115:F123)</f>
        <v>763692928.82000005</v>
      </c>
      <c r="G124" s="57">
        <f>SUM(G115:G123)</f>
        <v>99.999999999999986</v>
      </c>
      <c r="H124" s="37"/>
    </row>
    <row r="125" spans="1:8" x14ac:dyDescent="0.25">
      <c r="A125" s="49"/>
      <c r="B125" s="49"/>
      <c r="C125" s="49"/>
      <c r="D125" s="49"/>
      <c r="E125" s="50"/>
      <c r="F125" s="50"/>
      <c r="G125" s="50"/>
      <c r="H125" s="37"/>
    </row>
    <row r="126" spans="1:8" x14ac:dyDescent="0.25">
      <c r="A126" s="45" t="s">
        <v>185</v>
      </c>
      <c r="B126" s="113">
        <v>70725499.184400007</v>
      </c>
      <c r="C126" s="114"/>
      <c r="D126" s="114"/>
      <c r="E126" s="114"/>
      <c r="F126" s="114"/>
      <c r="G126" s="114"/>
      <c r="H126" s="115"/>
    </row>
    <row r="127" spans="1:8" x14ac:dyDescent="0.25">
      <c r="A127" s="45" t="s">
        <v>186</v>
      </c>
      <c r="B127" s="113">
        <v>10.798</v>
      </c>
      <c r="C127" s="114"/>
      <c r="D127" s="114"/>
      <c r="E127" s="114"/>
      <c r="F127" s="114"/>
      <c r="G127" s="114"/>
      <c r="H127" s="115"/>
    </row>
    <row r="128" spans="1:8" x14ac:dyDescent="0.25">
      <c r="A128" s="58"/>
      <c r="B128" s="58"/>
      <c r="C128" s="58"/>
      <c r="D128" s="58"/>
      <c r="E128" s="59"/>
      <c r="F128" s="60"/>
      <c r="G128" s="61"/>
      <c r="H128" s="61"/>
    </row>
    <row r="129" spans="1:8" x14ac:dyDescent="0.25">
      <c r="A129" s="62" t="s">
        <v>187</v>
      </c>
      <c r="H129" s="25"/>
    </row>
    <row r="130" spans="1:8" x14ac:dyDescent="0.25">
      <c r="A130" s="63" t="s">
        <v>188</v>
      </c>
      <c r="F130" s="25" t="s">
        <v>41</v>
      </c>
      <c r="H130" s="25"/>
    </row>
    <row r="131" spans="1:8" x14ac:dyDescent="0.25">
      <c r="F131" s="25"/>
      <c r="H131" s="25"/>
    </row>
    <row r="132" spans="1:8" x14ac:dyDescent="0.25">
      <c r="A132" s="63" t="s">
        <v>189</v>
      </c>
      <c r="F132" s="25" t="s">
        <v>41</v>
      </c>
      <c r="H132" s="25"/>
    </row>
    <row r="133" spans="1:8" x14ac:dyDescent="0.25">
      <c r="A133" s="62"/>
      <c r="F133" s="25"/>
      <c r="H133" s="25"/>
    </row>
    <row r="134" spans="1:8" x14ac:dyDescent="0.25">
      <c r="A134" s="63" t="s">
        <v>190</v>
      </c>
      <c r="F134" s="65">
        <v>10.827199999999999</v>
      </c>
      <c r="H134" s="25"/>
    </row>
    <row r="135" spans="1:8" x14ac:dyDescent="0.25">
      <c r="A135" s="63" t="s">
        <v>191</v>
      </c>
      <c r="F135" s="65">
        <v>10.798</v>
      </c>
      <c r="H135" s="25"/>
    </row>
    <row r="136" spans="1:8" x14ac:dyDescent="0.25">
      <c r="F136" s="65"/>
      <c r="H136" s="25"/>
    </row>
    <row r="137" spans="1:8" x14ac:dyDescent="0.25">
      <c r="A137" s="63" t="s">
        <v>192</v>
      </c>
      <c r="F137" s="25" t="s">
        <v>41</v>
      </c>
      <c r="H137" s="25"/>
    </row>
    <row r="138" spans="1:8" x14ac:dyDescent="0.25">
      <c r="F138" s="25"/>
      <c r="H138" s="25"/>
    </row>
    <row r="139" spans="1:8" x14ac:dyDescent="0.25">
      <c r="A139" s="63" t="s">
        <v>193</v>
      </c>
      <c r="F139" s="25" t="s">
        <v>41</v>
      </c>
      <c r="H139" s="25"/>
    </row>
    <row r="140" spans="1:8" x14ac:dyDescent="0.25">
      <c r="A140" s="66"/>
      <c r="F140" s="25"/>
      <c r="H140" s="25"/>
    </row>
    <row r="141" spans="1:8" x14ac:dyDescent="0.25">
      <c r="A141" s="66"/>
      <c r="F141" s="25"/>
      <c r="H141" s="25"/>
    </row>
    <row r="142" spans="1:8" x14ac:dyDescent="0.25">
      <c r="H142" s="25"/>
    </row>
    <row r="143" spans="1:8" x14ac:dyDescent="0.25">
      <c r="H143" s="25"/>
    </row>
    <row r="144" spans="1: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sheetData>
  <mergeCells count="6">
    <mergeCell ref="A4:G4"/>
    <mergeCell ref="B126:H126"/>
    <mergeCell ref="B127:H127"/>
    <mergeCell ref="B94:H94"/>
    <mergeCell ref="B95:H95"/>
    <mergeCell ref="B96:H9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506</v>
      </c>
      <c r="B1" s="1"/>
      <c r="C1" s="1"/>
      <c r="D1" s="1"/>
      <c r="E1" s="25"/>
      <c r="F1" s="26"/>
      <c r="G1" s="26"/>
      <c r="H1" s="75"/>
    </row>
    <row r="2" spans="1:8" s="28" customFormat="1" ht="15" customHeight="1" x14ac:dyDescent="0.25">
      <c r="A2" s="1" t="s">
        <v>249</v>
      </c>
      <c r="B2" s="1"/>
      <c r="C2" s="1"/>
      <c r="D2" s="1"/>
      <c r="E2" s="26"/>
      <c r="F2" s="26"/>
      <c r="G2" s="26"/>
      <c r="H2" s="75"/>
    </row>
    <row r="3" spans="1:8" s="28" customFormat="1" ht="15" customHeight="1" x14ac:dyDescent="0.25">
      <c r="A3" s="1" t="s">
        <v>609</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5" x14ac:dyDescent="0.25">
      <c r="A8" s="91" t="s">
        <v>380</v>
      </c>
      <c r="B8" s="91" t="s">
        <v>381</v>
      </c>
      <c r="C8" s="93" t="s">
        <v>167</v>
      </c>
      <c r="D8" s="91" t="s">
        <v>168</v>
      </c>
      <c r="E8" s="42">
        <v>3</v>
      </c>
      <c r="F8" s="42">
        <v>2973695.67</v>
      </c>
      <c r="G8" s="42">
        <v>37.417319189764889</v>
      </c>
      <c r="H8" s="37" t="s">
        <v>382</v>
      </c>
    </row>
    <row r="9" spans="1:8" s="28" customFormat="1" ht="45" x14ac:dyDescent="0.25">
      <c r="A9" s="91" t="s">
        <v>549</v>
      </c>
      <c r="B9" s="91" t="s">
        <v>550</v>
      </c>
      <c r="C9" s="93" t="s">
        <v>167</v>
      </c>
      <c r="D9" s="91" t="s">
        <v>168</v>
      </c>
      <c r="E9" s="42">
        <v>2</v>
      </c>
      <c r="F9" s="42">
        <v>1999624.89</v>
      </c>
      <c r="G9" s="42">
        <v>25.16081370523316</v>
      </c>
      <c r="H9" s="37" t="s">
        <v>382</v>
      </c>
    </row>
    <row r="10" spans="1:8" s="28" customFormat="1" x14ac:dyDescent="0.25">
      <c r="A10" s="31"/>
      <c r="B10" s="31"/>
      <c r="C10" s="31"/>
      <c r="D10" s="31"/>
      <c r="E10" s="32"/>
      <c r="F10" s="32"/>
      <c r="G10" s="32"/>
      <c r="H10" s="31"/>
    </row>
    <row r="11" spans="1:8" s="101" customFormat="1" x14ac:dyDescent="0.2">
      <c r="A11" s="38" t="s">
        <v>581</v>
      </c>
      <c r="B11" s="102"/>
      <c r="C11" s="103"/>
      <c r="D11" s="104"/>
      <c r="E11" s="105"/>
      <c r="F11" s="106"/>
      <c r="G11" s="106"/>
      <c r="H11" s="103"/>
    </row>
    <row r="12" spans="1:8" s="101" customFormat="1" x14ac:dyDescent="0.2">
      <c r="A12" s="102" t="s">
        <v>604</v>
      </c>
      <c r="B12" s="102" t="s">
        <v>582</v>
      </c>
      <c r="C12" s="103" t="s">
        <v>155</v>
      </c>
      <c r="D12" s="104" t="s">
        <v>156</v>
      </c>
      <c r="E12" s="105">
        <v>3670</v>
      </c>
      <c r="F12" s="106">
        <v>495156.4</v>
      </c>
      <c r="G12" s="106">
        <v>6.2304375173855311</v>
      </c>
      <c r="H12" s="103"/>
    </row>
    <row r="13" spans="1:8" s="101" customFormat="1" ht="30" x14ac:dyDescent="0.2">
      <c r="A13" s="102" t="s">
        <v>605</v>
      </c>
      <c r="B13" s="102" t="s">
        <v>583</v>
      </c>
      <c r="C13" s="103" t="s">
        <v>155</v>
      </c>
      <c r="D13" s="104" t="s">
        <v>156</v>
      </c>
      <c r="E13" s="105">
        <v>4940</v>
      </c>
      <c r="F13" s="106">
        <v>485453.8</v>
      </c>
      <c r="G13" s="106">
        <v>6.1083519641013861</v>
      </c>
      <c r="H13" s="103"/>
    </row>
    <row r="14" spans="1:8" s="28" customFormat="1" x14ac:dyDescent="0.25">
      <c r="A14" s="31"/>
      <c r="B14" s="31"/>
      <c r="C14" s="31"/>
      <c r="D14" s="31"/>
      <c r="E14" s="32"/>
      <c r="F14" s="32"/>
      <c r="G14" s="32"/>
      <c r="H14" s="31"/>
    </row>
    <row r="15" spans="1:8" s="28" customFormat="1" x14ac:dyDescent="0.25">
      <c r="A15" s="38" t="s">
        <v>584</v>
      </c>
      <c r="B15" s="102"/>
      <c r="C15" s="103"/>
      <c r="D15" s="104"/>
      <c r="E15" s="105"/>
      <c r="F15" s="106"/>
      <c r="G15" s="106"/>
      <c r="H15" s="31"/>
    </row>
    <row r="16" spans="1:8" s="28" customFormat="1" ht="30" x14ac:dyDescent="0.25">
      <c r="A16" s="102" t="s">
        <v>606</v>
      </c>
      <c r="B16" s="102" t="s">
        <v>585</v>
      </c>
      <c r="C16" s="103" t="s">
        <v>175</v>
      </c>
      <c r="D16" s="104" t="s">
        <v>176</v>
      </c>
      <c r="E16" s="105">
        <v>1600</v>
      </c>
      <c r="F16" s="106">
        <v>494608</v>
      </c>
      <c r="G16" s="106">
        <v>6.2235371280650362</v>
      </c>
      <c r="H16" s="31"/>
    </row>
    <row r="17" spans="1:8" s="28" customFormat="1" x14ac:dyDescent="0.25">
      <c r="A17" s="31"/>
      <c r="B17" s="31"/>
      <c r="C17" s="31"/>
      <c r="D17" s="31"/>
      <c r="E17" s="32"/>
      <c r="F17" s="32"/>
      <c r="G17" s="32"/>
      <c r="H17" s="31"/>
    </row>
    <row r="18" spans="1:8" s="28" customFormat="1" x14ac:dyDescent="0.25">
      <c r="A18" s="38" t="s">
        <v>179</v>
      </c>
      <c r="B18" s="40"/>
      <c r="C18" s="37"/>
      <c r="D18" s="71"/>
      <c r="E18" s="41"/>
      <c r="F18" s="42"/>
      <c r="G18" s="42"/>
      <c r="H18" s="37"/>
    </row>
    <row r="19" spans="1:8" s="28" customFormat="1" x14ac:dyDescent="0.25">
      <c r="A19" s="40" t="s">
        <v>180</v>
      </c>
      <c r="B19" s="40"/>
      <c r="C19" s="37"/>
      <c r="D19" s="71"/>
      <c r="E19" s="41"/>
      <c r="F19" s="42"/>
      <c r="G19" s="42"/>
      <c r="H19" s="37"/>
    </row>
    <row r="20" spans="1:8" s="28" customFormat="1" ht="30" x14ac:dyDescent="0.25">
      <c r="A20" s="89" t="s">
        <v>289</v>
      </c>
      <c r="B20" s="40" t="s">
        <v>559</v>
      </c>
      <c r="C20" s="37" t="s">
        <v>181</v>
      </c>
      <c r="D20" s="71" t="s">
        <v>182</v>
      </c>
      <c r="E20" s="41">
        <v>1168.183</v>
      </c>
      <c r="F20" s="42">
        <v>1438785.47</v>
      </c>
      <c r="G20" s="42">
        <v>18.103902063584705</v>
      </c>
      <c r="H20" s="37"/>
    </row>
    <row r="21" spans="1:8" s="28" customFormat="1" x14ac:dyDescent="0.25">
      <c r="A21" s="40"/>
      <c r="B21" s="40"/>
      <c r="C21" s="37"/>
      <c r="D21" s="37"/>
      <c r="E21" s="41"/>
      <c r="F21" s="42"/>
      <c r="G21" s="42"/>
      <c r="H21" s="37"/>
    </row>
    <row r="22" spans="1:8" s="28" customFormat="1" x14ac:dyDescent="0.25">
      <c r="A22" s="90" t="s">
        <v>369</v>
      </c>
      <c r="B22" s="40"/>
      <c r="C22" s="40"/>
      <c r="D22" s="40"/>
      <c r="E22" s="41"/>
      <c r="F22" s="42">
        <v>60053.440000000002</v>
      </c>
      <c r="G22" s="42">
        <v>0.75563843186528712</v>
      </c>
      <c r="H22" s="37"/>
    </row>
    <row r="23" spans="1:8" s="28" customFormat="1" x14ac:dyDescent="0.25">
      <c r="A23" s="31" t="s">
        <v>184</v>
      </c>
      <c r="B23" s="31"/>
      <c r="C23" s="31"/>
      <c r="D23" s="31"/>
      <c r="E23" s="36">
        <f>SUM(E6:E22)</f>
        <v>11383.183000000001</v>
      </c>
      <c r="F23" s="36">
        <f>SUM(F6:F22)</f>
        <v>7947377.6699999999</v>
      </c>
      <c r="G23" s="36">
        <f>SUM(G6:G22)</f>
        <v>100</v>
      </c>
      <c r="H23" s="37"/>
    </row>
    <row r="24" spans="1:8" s="28" customFormat="1" x14ac:dyDescent="0.25">
      <c r="A24" s="49"/>
      <c r="B24" s="49"/>
      <c r="C24" s="49"/>
      <c r="D24" s="49"/>
      <c r="E24" s="32"/>
      <c r="F24" s="35"/>
      <c r="G24" s="32"/>
      <c r="H24" s="37"/>
    </row>
    <row r="25" spans="1:8" s="28" customFormat="1" x14ac:dyDescent="0.25">
      <c r="A25" s="45" t="s">
        <v>39</v>
      </c>
      <c r="B25" s="110">
        <v>1.8</v>
      </c>
      <c r="C25" s="111"/>
      <c r="D25" s="111"/>
      <c r="E25" s="111"/>
      <c r="F25" s="111"/>
      <c r="G25" s="111"/>
      <c r="H25" s="112"/>
    </row>
    <row r="26" spans="1:8" s="28" customFormat="1" x14ac:dyDescent="0.25">
      <c r="A26" s="45" t="s">
        <v>218</v>
      </c>
      <c r="B26" s="110">
        <v>1.6</v>
      </c>
      <c r="C26" s="111"/>
      <c r="D26" s="111"/>
      <c r="E26" s="111"/>
      <c r="F26" s="111"/>
      <c r="G26" s="111"/>
      <c r="H26" s="112"/>
    </row>
    <row r="27" spans="1:8" s="28" customFormat="1" ht="30" x14ac:dyDescent="0.25">
      <c r="A27" s="38" t="s">
        <v>219</v>
      </c>
      <c r="B27" s="110">
        <v>7.99</v>
      </c>
      <c r="C27" s="111"/>
      <c r="D27" s="111"/>
      <c r="E27" s="111"/>
      <c r="F27" s="111"/>
      <c r="G27" s="111"/>
      <c r="H27" s="112"/>
    </row>
    <row r="28" spans="1:8" s="28" customFormat="1" x14ac:dyDescent="0.25">
      <c r="A28" s="49"/>
      <c r="B28" s="49"/>
      <c r="C28" s="49"/>
      <c r="D28" s="49"/>
      <c r="E28" s="32"/>
      <c r="F28" s="35"/>
      <c r="G28" s="32"/>
      <c r="H28" s="37"/>
    </row>
    <row r="29" spans="1:8" s="28" customFormat="1" x14ac:dyDescent="0.25">
      <c r="A29" s="51" t="s">
        <v>72</v>
      </c>
      <c r="B29" s="51"/>
      <c r="C29" s="51"/>
      <c r="D29" s="51"/>
      <c r="E29" s="52"/>
      <c r="F29" s="35"/>
      <c r="G29" s="32"/>
      <c r="H29" s="37"/>
    </row>
    <row r="30" spans="1:8" s="28" customFormat="1" x14ac:dyDescent="0.25">
      <c r="A30" s="40" t="s">
        <v>220</v>
      </c>
      <c r="B30" s="40"/>
      <c r="C30" s="40"/>
      <c r="D30" s="40"/>
      <c r="E30" s="41"/>
      <c r="F30" s="42">
        <v>0</v>
      </c>
      <c r="G30" s="42">
        <v>0</v>
      </c>
      <c r="H30" s="37"/>
    </row>
    <row r="31" spans="1:8" s="28" customFormat="1" x14ac:dyDescent="0.25">
      <c r="A31" s="49" t="s">
        <v>221</v>
      </c>
      <c r="B31" s="49"/>
      <c r="C31" s="49"/>
      <c r="D31" s="49"/>
      <c r="E31" s="50"/>
      <c r="F31" s="42">
        <v>0</v>
      </c>
      <c r="G31" s="42">
        <v>0</v>
      </c>
      <c r="H31" s="37"/>
    </row>
    <row r="32" spans="1:8" s="28" customFormat="1" x14ac:dyDescent="0.25">
      <c r="A32" s="40" t="s">
        <v>244</v>
      </c>
      <c r="B32" s="49"/>
      <c r="C32" s="49"/>
      <c r="D32" s="49"/>
      <c r="E32" s="50"/>
      <c r="F32" s="42">
        <v>0</v>
      </c>
      <c r="G32" s="42">
        <v>0</v>
      </c>
      <c r="H32" s="37"/>
    </row>
    <row r="33" spans="1:8" s="28" customFormat="1" x14ac:dyDescent="0.25">
      <c r="A33" s="49" t="s">
        <v>73</v>
      </c>
      <c r="B33" s="49"/>
      <c r="C33" s="49"/>
      <c r="D33" s="49"/>
      <c r="E33" s="50"/>
      <c r="F33" s="42">
        <v>0</v>
      </c>
      <c r="G33" s="42">
        <v>0</v>
      </c>
      <c r="H33" s="37"/>
    </row>
    <row r="34" spans="1:8" s="28" customFormat="1" x14ac:dyDescent="0.25">
      <c r="A34" s="49" t="s">
        <v>222</v>
      </c>
      <c r="B34" s="49"/>
      <c r="C34" s="49"/>
      <c r="D34" s="49"/>
      <c r="E34" s="50"/>
      <c r="F34" s="42">
        <v>0</v>
      </c>
      <c r="G34" s="42">
        <v>0</v>
      </c>
      <c r="H34" s="37"/>
    </row>
    <row r="35" spans="1:8" s="28" customFormat="1" x14ac:dyDescent="0.25">
      <c r="A35" s="49" t="s">
        <v>223</v>
      </c>
      <c r="B35" s="49"/>
      <c r="C35" s="49"/>
      <c r="D35" s="49"/>
      <c r="E35" s="50"/>
      <c r="F35" s="42">
        <v>4973320.5599999996</v>
      </c>
      <c r="G35" s="42">
        <v>62.578132894998049</v>
      </c>
      <c r="H35" s="37"/>
    </row>
    <row r="36" spans="1:8" s="28" customFormat="1" x14ac:dyDescent="0.25">
      <c r="A36" s="49" t="s">
        <v>224</v>
      </c>
      <c r="B36" s="49"/>
      <c r="C36" s="49"/>
      <c r="D36" s="49"/>
      <c r="E36" s="50"/>
      <c r="F36" s="42">
        <v>0</v>
      </c>
      <c r="G36" s="42">
        <v>0</v>
      </c>
      <c r="H36" s="37"/>
    </row>
    <row r="37" spans="1:8" s="28" customFormat="1" x14ac:dyDescent="0.25">
      <c r="A37" s="49" t="s">
        <v>225</v>
      </c>
      <c r="B37" s="49"/>
      <c r="C37" s="49"/>
      <c r="D37" s="49"/>
      <c r="E37" s="50"/>
      <c r="F37" s="42">
        <v>0</v>
      </c>
      <c r="G37" s="42">
        <v>0</v>
      </c>
      <c r="H37" s="37"/>
    </row>
    <row r="38" spans="1:8" s="28" customFormat="1" x14ac:dyDescent="0.25">
      <c r="A38" s="49" t="s">
        <v>226</v>
      </c>
      <c r="B38" s="49"/>
      <c r="C38" s="49"/>
      <c r="D38" s="49"/>
      <c r="E38" s="50"/>
      <c r="F38" s="42">
        <v>0</v>
      </c>
      <c r="G38" s="42">
        <v>0</v>
      </c>
      <c r="H38" s="37"/>
    </row>
    <row r="39" spans="1:8" s="28" customFormat="1" x14ac:dyDescent="0.25">
      <c r="A39" s="49" t="s">
        <v>227</v>
      </c>
      <c r="B39" s="49"/>
      <c r="C39" s="49"/>
      <c r="D39" s="49"/>
      <c r="E39" s="50"/>
      <c r="F39" s="42">
        <v>0</v>
      </c>
      <c r="G39" s="42">
        <v>0</v>
      </c>
      <c r="H39" s="37"/>
    </row>
    <row r="40" spans="1:8" s="28" customFormat="1" x14ac:dyDescent="0.25">
      <c r="A40" s="49" t="s">
        <v>228</v>
      </c>
      <c r="B40" s="49"/>
      <c r="C40" s="49"/>
      <c r="D40" s="49"/>
      <c r="E40" s="50"/>
      <c r="F40" s="42">
        <v>0</v>
      </c>
      <c r="G40" s="42">
        <v>0</v>
      </c>
      <c r="H40" s="37"/>
    </row>
    <row r="41" spans="1:8" s="28" customFormat="1" x14ac:dyDescent="0.25">
      <c r="A41" s="49" t="s">
        <v>229</v>
      </c>
      <c r="B41" s="49"/>
      <c r="C41" s="49"/>
      <c r="D41" s="49"/>
      <c r="E41" s="50"/>
      <c r="F41" s="42">
        <v>0</v>
      </c>
      <c r="G41" s="42">
        <v>0</v>
      </c>
      <c r="H41" s="37"/>
    </row>
    <row r="42" spans="1:8" s="28" customFormat="1" x14ac:dyDescent="0.25">
      <c r="A42" s="49" t="s">
        <v>230</v>
      </c>
      <c r="B42" s="49"/>
      <c r="C42" s="49"/>
      <c r="D42" s="49"/>
      <c r="E42" s="50"/>
      <c r="F42" s="42">
        <v>0</v>
      </c>
      <c r="G42" s="42">
        <v>0</v>
      </c>
      <c r="H42" s="37"/>
    </row>
    <row r="43" spans="1:8" s="28" customFormat="1" x14ac:dyDescent="0.25">
      <c r="A43" s="49" t="s">
        <v>231</v>
      </c>
      <c r="B43" s="49"/>
      <c r="C43" s="49"/>
      <c r="D43" s="49"/>
      <c r="E43" s="50"/>
      <c r="F43" s="42">
        <v>0</v>
      </c>
      <c r="G43" s="42">
        <v>0</v>
      </c>
      <c r="H43" s="37"/>
    </row>
    <row r="44" spans="1:8" s="28" customFormat="1" x14ac:dyDescent="0.25">
      <c r="A44" s="49" t="s">
        <v>248</v>
      </c>
      <c r="B44" s="49"/>
      <c r="C44" s="49"/>
      <c r="D44" s="49"/>
      <c r="E44" s="50"/>
      <c r="F44" s="42">
        <v>0</v>
      </c>
      <c r="G44" s="42">
        <v>0</v>
      </c>
      <c r="H44" s="37"/>
    </row>
    <row r="45" spans="1:8" s="28" customFormat="1" x14ac:dyDescent="0.25">
      <c r="A45" s="49" t="s">
        <v>234</v>
      </c>
      <c r="B45" s="49"/>
      <c r="C45" s="49"/>
      <c r="D45" s="49"/>
      <c r="E45" s="50"/>
      <c r="F45" s="42"/>
      <c r="G45" s="42"/>
      <c r="H45" s="37"/>
    </row>
    <row r="46" spans="1:8" s="28" customFormat="1" x14ac:dyDescent="0.25">
      <c r="A46" s="53" t="s">
        <v>37</v>
      </c>
      <c r="B46" s="54"/>
      <c r="C46" s="54"/>
      <c r="D46" s="54"/>
      <c r="E46" s="50"/>
      <c r="F46" s="36">
        <f>SUM(F30:F45)</f>
        <v>4973320.5599999996</v>
      </c>
      <c r="G46" s="36">
        <f>SUM(G30:G45)</f>
        <v>62.578132894998049</v>
      </c>
      <c r="H46" s="37"/>
    </row>
    <row r="47" spans="1:8" s="28" customFormat="1" x14ac:dyDescent="0.25">
      <c r="A47" s="53"/>
      <c r="B47" s="54"/>
      <c r="C47" s="54"/>
      <c r="D47" s="54"/>
      <c r="E47" s="50"/>
      <c r="F47" s="42"/>
      <c r="G47" s="36"/>
      <c r="H47" s="37"/>
    </row>
    <row r="48" spans="1:8" s="28" customFormat="1" x14ac:dyDescent="0.25">
      <c r="A48" s="55" t="s">
        <v>235</v>
      </c>
      <c r="B48" s="56"/>
      <c r="C48" s="56"/>
      <c r="D48" s="56"/>
      <c r="E48" s="50"/>
      <c r="F48" s="42">
        <v>0</v>
      </c>
      <c r="G48" s="42">
        <v>0</v>
      </c>
      <c r="H48" s="37"/>
    </row>
    <row r="49" spans="1:8" s="28" customFormat="1" x14ac:dyDescent="0.25">
      <c r="A49" s="55" t="s">
        <v>40</v>
      </c>
      <c r="B49" s="56"/>
      <c r="C49" s="56"/>
      <c r="D49" s="56"/>
      <c r="E49" s="50"/>
      <c r="F49" s="42">
        <v>0</v>
      </c>
      <c r="G49" s="42">
        <v>0</v>
      </c>
      <c r="H49" s="37"/>
    </row>
    <row r="50" spans="1:8" s="28" customFormat="1" x14ac:dyDescent="0.25">
      <c r="A50" s="55" t="s">
        <v>581</v>
      </c>
      <c r="B50" s="56"/>
      <c r="C50" s="56"/>
      <c r="D50" s="56"/>
      <c r="E50" s="50"/>
      <c r="F50" s="42">
        <v>980610.2</v>
      </c>
      <c r="G50" s="42">
        <v>12.338789481486916</v>
      </c>
      <c r="H50" s="37"/>
    </row>
    <row r="51" spans="1:8" s="28" customFormat="1" x14ac:dyDescent="0.25">
      <c r="A51" s="55" t="s">
        <v>584</v>
      </c>
      <c r="B51" s="56"/>
      <c r="C51" s="56"/>
      <c r="D51" s="56"/>
      <c r="E51" s="50"/>
      <c r="F51" s="42">
        <v>494608</v>
      </c>
      <c r="G51" s="42">
        <v>6.2235371280650362</v>
      </c>
      <c r="H51" s="37"/>
    </row>
    <row r="52" spans="1:8" s="28" customFormat="1" x14ac:dyDescent="0.25">
      <c r="A52" s="55" t="s">
        <v>236</v>
      </c>
      <c r="B52" s="56"/>
      <c r="C52" s="56"/>
      <c r="D52" s="56"/>
      <c r="E52" s="50"/>
      <c r="F52" s="42">
        <v>0</v>
      </c>
      <c r="G52" s="42">
        <v>0</v>
      </c>
      <c r="H52" s="37"/>
    </row>
    <row r="53" spans="1:8" s="28" customFormat="1" x14ac:dyDescent="0.25">
      <c r="A53" s="55" t="s">
        <v>237</v>
      </c>
      <c r="B53" s="56"/>
      <c r="C53" s="56"/>
      <c r="D53" s="56"/>
      <c r="E53" s="50"/>
      <c r="F53" s="42">
        <v>1438785.47</v>
      </c>
      <c r="G53" s="42">
        <v>18.103902063584705</v>
      </c>
      <c r="H53" s="37"/>
    </row>
    <row r="54" spans="1:8" s="28" customFormat="1" x14ac:dyDescent="0.25">
      <c r="A54" s="49" t="s">
        <v>238</v>
      </c>
      <c r="B54" s="56"/>
      <c r="C54" s="56"/>
      <c r="D54" s="56"/>
      <c r="E54" s="50"/>
      <c r="F54" s="42">
        <v>60053.440000000002</v>
      </c>
      <c r="G54" s="42">
        <v>0.75563843186528712</v>
      </c>
      <c r="H54" s="37"/>
    </row>
    <row r="55" spans="1:8" s="28" customFormat="1" x14ac:dyDescent="0.25">
      <c r="A55" s="49" t="s">
        <v>239</v>
      </c>
      <c r="B55" s="56"/>
      <c r="C55" s="56"/>
      <c r="D55" s="56"/>
      <c r="E55" s="50"/>
      <c r="F55" s="42">
        <v>0</v>
      </c>
      <c r="G55" s="42">
        <v>0</v>
      </c>
      <c r="H55" s="37"/>
    </row>
    <row r="56" spans="1:8" s="28" customFormat="1" x14ac:dyDescent="0.25">
      <c r="A56" s="49" t="s">
        <v>240</v>
      </c>
      <c r="B56" s="49"/>
      <c r="C56" s="49"/>
      <c r="D56" s="49"/>
      <c r="E56" s="50"/>
      <c r="F56" s="42">
        <v>0</v>
      </c>
      <c r="G56" s="42">
        <v>0</v>
      </c>
      <c r="H56" s="37"/>
    </row>
    <row r="57" spans="1:8" s="28" customFormat="1" x14ac:dyDescent="0.25">
      <c r="A57" s="53" t="s">
        <v>38</v>
      </c>
      <c r="B57" s="49"/>
      <c r="C57" s="49"/>
      <c r="D57" s="49"/>
      <c r="E57" s="50"/>
      <c r="F57" s="57">
        <f>SUM(F46:F56)</f>
        <v>7947377.6699999999</v>
      </c>
      <c r="G57" s="57">
        <f>SUM(G46:G56)</f>
        <v>100</v>
      </c>
      <c r="H57" s="37"/>
    </row>
    <row r="58" spans="1:8" s="28" customFormat="1" x14ac:dyDescent="0.25">
      <c r="A58" s="49"/>
      <c r="B58" s="94"/>
      <c r="C58" s="95"/>
      <c r="D58" s="95"/>
      <c r="E58" s="96"/>
      <c r="F58" s="97"/>
      <c r="G58" s="96"/>
      <c r="H58" s="98"/>
    </row>
    <row r="59" spans="1:8" x14ac:dyDescent="0.25">
      <c r="A59" s="45" t="s">
        <v>185</v>
      </c>
      <c r="B59" s="113">
        <v>738004.35270000005</v>
      </c>
      <c r="C59" s="114"/>
      <c r="D59" s="114"/>
      <c r="E59" s="114"/>
      <c r="F59" s="114"/>
      <c r="G59" s="114"/>
      <c r="H59" s="115"/>
    </row>
    <row r="60" spans="1:8" x14ac:dyDescent="0.25">
      <c r="A60" s="45" t="s">
        <v>186</v>
      </c>
      <c r="B60" s="113">
        <v>10.768700000000001</v>
      </c>
      <c r="C60" s="114"/>
      <c r="D60" s="114"/>
      <c r="E60" s="114"/>
      <c r="F60" s="114"/>
      <c r="G60" s="114"/>
      <c r="H60" s="115"/>
    </row>
    <row r="61" spans="1:8" x14ac:dyDescent="0.25">
      <c r="A61" s="58"/>
      <c r="B61" s="58"/>
      <c r="C61" s="58"/>
      <c r="D61" s="58"/>
      <c r="E61" s="59"/>
      <c r="F61" s="60"/>
      <c r="G61" s="61"/>
    </row>
    <row r="62" spans="1:8" x14ac:dyDescent="0.25">
      <c r="A62" s="62" t="s">
        <v>187</v>
      </c>
    </row>
    <row r="63" spans="1:8" x14ac:dyDescent="0.25">
      <c r="A63" s="63" t="s">
        <v>188</v>
      </c>
      <c r="F63" s="25" t="s">
        <v>41</v>
      </c>
    </row>
    <row r="64" spans="1:8" x14ac:dyDescent="0.25">
      <c r="F64" s="25"/>
    </row>
    <row r="65" spans="1:6" x14ac:dyDescent="0.25">
      <c r="A65" s="63" t="s">
        <v>189</v>
      </c>
      <c r="F65" s="25" t="s">
        <v>41</v>
      </c>
    </row>
    <row r="66" spans="1:6" x14ac:dyDescent="0.25">
      <c r="A66" s="62"/>
      <c r="F66" s="25"/>
    </row>
    <row r="67" spans="1:6" x14ac:dyDescent="0.25">
      <c r="A67" s="63" t="s">
        <v>190</v>
      </c>
      <c r="F67" s="65">
        <v>10.748200000000001</v>
      </c>
    </row>
    <row r="68" spans="1:6" x14ac:dyDescent="0.25">
      <c r="A68" s="63" t="s">
        <v>191</v>
      </c>
      <c r="F68" s="65">
        <v>10.768700000000001</v>
      </c>
    </row>
    <row r="69" spans="1:6" x14ac:dyDescent="0.25">
      <c r="F69" s="65"/>
    </row>
    <row r="70" spans="1:6" x14ac:dyDescent="0.25">
      <c r="A70" s="63" t="s">
        <v>192</v>
      </c>
      <c r="F70" s="25" t="s">
        <v>41</v>
      </c>
    </row>
    <row r="71" spans="1:6" x14ac:dyDescent="0.25">
      <c r="F71" s="25"/>
    </row>
    <row r="72" spans="1:6" x14ac:dyDescent="0.25">
      <c r="A72" s="63" t="s">
        <v>193</v>
      </c>
      <c r="F72" s="25" t="s">
        <v>41</v>
      </c>
    </row>
    <row r="73" spans="1:6" x14ac:dyDescent="0.25">
      <c r="F73" s="25"/>
    </row>
    <row r="74" spans="1:6" x14ac:dyDescent="0.25">
      <c r="F74" s="25"/>
    </row>
  </sheetData>
  <mergeCells count="6">
    <mergeCell ref="A4:G4"/>
    <mergeCell ref="B59:H59"/>
    <mergeCell ref="B60:H60"/>
    <mergeCell ref="B25:H25"/>
    <mergeCell ref="B26:H26"/>
    <mergeCell ref="B27:H27"/>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7"/>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16384" width="9.140625" style="27"/>
  </cols>
  <sheetData>
    <row r="1" spans="1:7" s="28" customFormat="1" x14ac:dyDescent="0.25">
      <c r="A1" s="1" t="s">
        <v>506</v>
      </c>
      <c r="B1" s="1"/>
      <c r="C1" s="68"/>
      <c r="D1" s="68"/>
      <c r="E1" s="25"/>
      <c r="F1" s="26"/>
      <c r="G1" s="26"/>
    </row>
    <row r="2" spans="1:7" s="28" customFormat="1" x14ac:dyDescent="0.25">
      <c r="A2" s="1" t="s">
        <v>250</v>
      </c>
      <c r="B2" s="1"/>
      <c r="C2" s="68"/>
      <c r="D2" s="68"/>
      <c r="E2" s="26"/>
      <c r="F2" s="26"/>
      <c r="G2" s="26"/>
    </row>
    <row r="3" spans="1:7" s="28" customFormat="1" x14ac:dyDescent="0.25">
      <c r="A3" s="1" t="s">
        <v>609</v>
      </c>
      <c r="B3" s="1"/>
      <c r="C3" s="68"/>
      <c r="D3" s="68"/>
      <c r="E3" s="25"/>
      <c r="F3" s="25"/>
      <c r="G3" s="26"/>
    </row>
    <row r="4" spans="1:7" s="30" customFormat="1" x14ac:dyDescent="0.25">
      <c r="A4" s="108"/>
      <c r="B4" s="108"/>
      <c r="C4" s="108"/>
      <c r="D4" s="108"/>
      <c r="E4" s="108"/>
      <c r="F4" s="108"/>
      <c r="G4" s="108"/>
    </row>
    <row r="5" spans="1:7" s="28" customFormat="1" ht="30" x14ac:dyDescent="0.25">
      <c r="A5" s="31" t="s">
        <v>116</v>
      </c>
      <c r="B5" s="31" t="s">
        <v>117</v>
      </c>
      <c r="C5" s="31" t="s">
        <v>118</v>
      </c>
      <c r="D5" s="31" t="s">
        <v>119</v>
      </c>
      <c r="E5" s="32" t="s">
        <v>0</v>
      </c>
      <c r="F5" s="32" t="s">
        <v>120</v>
      </c>
      <c r="G5" s="32"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254</v>
      </c>
      <c r="B8" s="40" t="s">
        <v>22</v>
      </c>
      <c r="C8" s="37" t="s">
        <v>123</v>
      </c>
      <c r="D8" s="71" t="s">
        <v>124</v>
      </c>
      <c r="E8" s="41">
        <v>4845</v>
      </c>
      <c r="F8" s="42">
        <v>1522541.25</v>
      </c>
      <c r="G8" s="42">
        <v>2.1147950443969266</v>
      </c>
    </row>
    <row r="9" spans="1:7" s="28" customFormat="1" x14ac:dyDescent="0.25">
      <c r="A9" s="40" t="s">
        <v>255</v>
      </c>
      <c r="B9" s="40" t="s">
        <v>36</v>
      </c>
      <c r="C9" s="37" t="s">
        <v>125</v>
      </c>
      <c r="D9" s="71" t="s">
        <v>126</v>
      </c>
      <c r="E9" s="41">
        <v>614</v>
      </c>
      <c r="F9" s="42">
        <v>552907</v>
      </c>
      <c r="G9" s="42">
        <v>0.76798246590190677</v>
      </c>
    </row>
    <row r="10" spans="1:7" s="28" customFormat="1" x14ac:dyDescent="0.25">
      <c r="A10" s="40" t="s">
        <v>256</v>
      </c>
      <c r="B10" s="40" t="s">
        <v>14</v>
      </c>
      <c r="C10" s="37" t="s">
        <v>127</v>
      </c>
      <c r="D10" s="71" t="s">
        <v>128</v>
      </c>
      <c r="E10" s="41">
        <v>4923</v>
      </c>
      <c r="F10" s="42">
        <v>2109013.2000000002</v>
      </c>
      <c r="G10" s="42">
        <v>2.9293989006391152</v>
      </c>
    </row>
    <row r="11" spans="1:7" s="28" customFormat="1" x14ac:dyDescent="0.25">
      <c r="A11" s="40" t="s">
        <v>257</v>
      </c>
      <c r="B11" s="40" t="s">
        <v>33</v>
      </c>
      <c r="C11" s="37" t="s">
        <v>129</v>
      </c>
      <c r="D11" s="71" t="s">
        <v>130</v>
      </c>
      <c r="E11" s="41">
        <v>2665</v>
      </c>
      <c r="F11" s="42">
        <v>6097253.5</v>
      </c>
      <c r="G11" s="42">
        <v>8.4690260354074596</v>
      </c>
    </row>
    <row r="12" spans="1:7" s="28" customFormat="1" x14ac:dyDescent="0.25">
      <c r="A12" s="40" t="s">
        <v>258</v>
      </c>
      <c r="B12" s="40" t="s">
        <v>24</v>
      </c>
      <c r="C12" s="37" t="s">
        <v>131</v>
      </c>
      <c r="D12" s="71" t="s">
        <v>132</v>
      </c>
      <c r="E12" s="41">
        <v>15</v>
      </c>
      <c r="F12" s="42">
        <v>44935.5</v>
      </c>
      <c r="G12" s="42">
        <v>6.2414974121389556E-2</v>
      </c>
    </row>
    <row r="13" spans="1:7" s="28" customFormat="1" x14ac:dyDescent="0.25">
      <c r="A13" s="40" t="s">
        <v>259</v>
      </c>
      <c r="B13" s="40" t="s">
        <v>26</v>
      </c>
      <c r="C13" s="37" t="s">
        <v>133</v>
      </c>
      <c r="D13" s="71" t="s">
        <v>134</v>
      </c>
      <c r="E13" s="41">
        <v>579</v>
      </c>
      <c r="F13" s="42">
        <v>1438236</v>
      </c>
      <c r="G13" s="42">
        <v>1.9976958689777753</v>
      </c>
    </row>
    <row r="14" spans="1:7" s="28" customFormat="1" ht="60" x14ac:dyDescent="0.25">
      <c r="A14" s="40" t="s">
        <v>260</v>
      </c>
      <c r="B14" s="40" t="s">
        <v>25</v>
      </c>
      <c r="C14" s="37" t="s">
        <v>135</v>
      </c>
      <c r="D14" s="71" t="s">
        <v>136</v>
      </c>
      <c r="E14" s="41">
        <v>2050</v>
      </c>
      <c r="F14" s="42">
        <v>1084245</v>
      </c>
      <c r="G14" s="42">
        <v>1.506005799785159</v>
      </c>
    </row>
    <row r="15" spans="1:7" s="28" customFormat="1" x14ac:dyDescent="0.25">
      <c r="A15" s="40" t="s">
        <v>261</v>
      </c>
      <c r="B15" s="40" t="s">
        <v>12</v>
      </c>
      <c r="C15" s="37" t="s">
        <v>137</v>
      </c>
      <c r="D15" s="71" t="s">
        <v>138</v>
      </c>
      <c r="E15" s="41">
        <v>390</v>
      </c>
      <c r="F15" s="42">
        <v>735813</v>
      </c>
      <c r="G15" s="42">
        <v>1.022037127731571</v>
      </c>
    </row>
    <row r="16" spans="1:7" s="28" customFormat="1" ht="60" x14ac:dyDescent="0.25">
      <c r="A16" s="40" t="s">
        <v>262</v>
      </c>
      <c r="B16" s="40" t="s">
        <v>29</v>
      </c>
      <c r="C16" s="37" t="s">
        <v>139</v>
      </c>
      <c r="D16" s="71" t="s">
        <v>140</v>
      </c>
      <c r="E16" s="41">
        <v>1215</v>
      </c>
      <c r="F16" s="42">
        <v>1458000</v>
      </c>
      <c r="G16" s="42">
        <v>2.0251478734850168</v>
      </c>
    </row>
    <row r="17" spans="1:7" s="28" customFormat="1" ht="60" x14ac:dyDescent="0.25">
      <c r="A17" s="40" t="s">
        <v>263</v>
      </c>
      <c r="B17" s="40" t="s">
        <v>28</v>
      </c>
      <c r="C17" s="37" t="s">
        <v>139</v>
      </c>
      <c r="D17" s="71" t="s">
        <v>140</v>
      </c>
      <c r="E17" s="41">
        <v>1216</v>
      </c>
      <c r="F17" s="42">
        <v>1323737.6000000001</v>
      </c>
      <c r="G17" s="42">
        <v>1.8386587007490807</v>
      </c>
    </row>
    <row r="18" spans="1:7" s="28" customFormat="1" ht="60" x14ac:dyDescent="0.25">
      <c r="A18" s="40" t="s">
        <v>264</v>
      </c>
      <c r="B18" s="40" t="s">
        <v>27</v>
      </c>
      <c r="C18" s="37" t="s">
        <v>139</v>
      </c>
      <c r="D18" s="71" t="s">
        <v>140</v>
      </c>
      <c r="E18" s="41">
        <v>134</v>
      </c>
      <c r="F18" s="42">
        <v>454038.9</v>
      </c>
      <c r="G18" s="42">
        <v>0.63065563293173954</v>
      </c>
    </row>
    <row r="19" spans="1:7" s="28" customFormat="1" x14ac:dyDescent="0.25">
      <c r="A19" s="40" t="s">
        <v>265</v>
      </c>
      <c r="B19" s="40" t="s">
        <v>13</v>
      </c>
      <c r="C19" s="37" t="s">
        <v>141</v>
      </c>
      <c r="D19" s="71" t="s">
        <v>142</v>
      </c>
      <c r="E19" s="41">
        <v>281</v>
      </c>
      <c r="F19" s="42">
        <v>2366652.25</v>
      </c>
      <c r="G19" s="42">
        <v>3.2872570448326677</v>
      </c>
    </row>
    <row r="20" spans="1:7" s="28" customFormat="1" x14ac:dyDescent="0.25">
      <c r="A20" s="40" t="s">
        <v>472</v>
      </c>
      <c r="B20" s="40" t="s">
        <v>462</v>
      </c>
      <c r="C20" s="37" t="s">
        <v>141</v>
      </c>
      <c r="D20" s="71" t="s">
        <v>142</v>
      </c>
      <c r="E20" s="41">
        <v>3520</v>
      </c>
      <c r="F20" s="42">
        <v>1494064</v>
      </c>
      <c r="G20" s="42">
        <v>2.0752404200620833</v>
      </c>
    </row>
    <row r="21" spans="1:7" s="28" customFormat="1" ht="30" x14ac:dyDescent="0.25">
      <c r="A21" s="40" t="s">
        <v>266</v>
      </c>
      <c r="B21" s="40" t="s">
        <v>2</v>
      </c>
      <c r="C21" s="37" t="s">
        <v>143</v>
      </c>
      <c r="D21" s="71" t="s">
        <v>144</v>
      </c>
      <c r="E21" s="41">
        <v>1945</v>
      </c>
      <c r="F21" s="42">
        <v>893727.5</v>
      </c>
      <c r="G21" s="42">
        <v>1.2413788382030728</v>
      </c>
    </row>
    <row r="22" spans="1:7" s="28" customFormat="1" ht="120" x14ac:dyDescent="0.25">
      <c r="A22" s="40" t="s">
        <v>555</v>
      </c>
      <c r="B22" s="40" t="s">
        <v>556</v>
      </c>
      <c r="C22" s="37" t="s">
        <v>557</v>
      </c>
      <c r="D22" s="71" t="s">
        <v>558</v>
      </c>
      <c r="E22" s="41">
        <v>1400</v>
      </c>
      <c r="F22" s="42">
        <v>169190</v>
      </c>
      <c r="G22" s="42">
        <v>0.2350032707235459</v>
      </c>
    </row>
    <row r="23" spans="1:7" s="28" customFormat="1" x14ac:dyDescent="0.25">
      <c r="A23" s="40" t="s">
        <v>267</v>
      </c>
      <c r="B23" s="40" t="s">
        <v>18</v>
      </c>
      <c r="C23" s="37" t="s">
        <v>145</v>
      </c>
      <c r="D23" s="71" t="s">
        <v>146</v>
      </c>
      <c r="E23" s="41">
        <v>487</v>
      </c>
      <c r="F23" s="42">
        <v>1379037.9</v>
      </c>
      <c r="G23" s="42">
        <v>1.915470281646257</v>
      </c>
    </row>
    <row r="24" spans="1:7" s="28" customFormat="1" ht="30" x14ac:dyDescent="0.25">
      <c r="A24" s="40" t="s">
        <v>268</v>
      </c>
      <c r="B24" s="40" t="s">
        <v>20</v>
      </c>
      <c r="C24" s="37" t="s">
        <v>147</v>
      </c>
      <c r="D24" s="71" t="s">
        <v>148</v>
      </c>
      <c r="E24" s="41">
        <v>852</v>
      </c>
      <c r="F24" s="42">
        <v>1428420.6</v>
      </c>
      <c r="G24" s="42">
        <v>1.9840623734788694</v>
      </c>
    </row>
    <row r="25" spans="1:7" s="28" customFormat="1" x14ac:dyDescent="0.25">
      <c r="A25" s="40" t="s">
        <v>269</v>
      </c>
      <c r="B25" s="40" t="s">
        <v>4</v>
      </c>
      <c r="C25" s="37" t="s">
        <v>149</v>
      </c>
      <c r="D25" s="71" t="s">
        <v>150</v>
      </c>
      <c r="E25" s="41">
        <v>1406</v>
      </c>
      <c r="F25" s="42">
        <v>2050791.6</v>
      </c>
      <c r="G25" s="42">
        <v>2.8485296623463201</v>
      </c>
    </row>
    <row r="26" spans="1:7" s="28" customFormat="1" x14ac:dyDescent="0.25">
      <c r="A26" s="40" t="s">
        <v>507</v>
      </c>
      <c r="B26" s="40" t="s">
        <v>508</v>
      </c>
      <c r="C26" s="37" t="s">
        <v>509</v>
      </c>
      <c r="D26" s="71" t="s">
        <v>510</v>
      </c>
      <c r="E26" s="41">
        <v>70</v>
      </c>
      <c r="F26" s="42">
        <v>727461</v>
      </c>
      <c r="G26" s="42">
        <v>1.0104362806538296</v>
      </c>
    </row>
    <row r="27" spans="1:7" s="28" customFormat="1" x14ac:dyDescent="0.25">
      <c r="A27" s="40" t="s">
        <v>270</v>
      </c>
      <c r="B27" s="40" t="s">
        <v>3</v>
      </c>
      <c r="C27" s="37" t="s">
        <v>151</v>
      </c>
      <c r="D27" s="71" t="s">
        <v>152</v>
      </c>
      <c r="E27" s="41">
        <v>277</v>
      </c>
      <c r="F27" s="42">
        <v>912867.35</v>
      </c>
      <c r="G27" s="42">
        <v>1.2679639044076834</v>
      </c>
    </row>
    <row r="28" spans="1:7" s="28" customFormat="1" x14ac:dyDescent="0.25">
      <c r="A28" s="40" t="s">
        <v>271</v>
      </c>
      <c r="B28" s="40" t="s">
        <v>31</v>
      </c>
      <c r="C28" s="37" t="s">
        <v>153</v>
      </c>
      <c r="D28" s="71" t="s">
        <v>154</v>
      </c>
      <c r="E28" s="41">
        <v>12060</v>
      </c>
      <c r="F28" s="42">
        <v>2843748</v>
      </c>
      <c r="G28" s="42">
        <v>3.9499384190173314</v>
      </c>
    </row>
    <row r="29" spans="1:7" s="28" customFormat="1" x14ac:dyDescent="0.25">
      <c r="A29" s="40" t="s">
        <v>473</v>
      </c>
      <c r="B29" s="40" t="s">
        <v>463</v>
      </c>
      <c r="C29" s="37" t="s">
        <v>153</v>
      </c>
      <c r="D29" s="71" t="s">
        <v>154</v>
      </c>
      <c r="E29" s="41">
        <v>2610</v>
      </c>
      <c r="F29" s="42">
        <v>624703.5</v>
      </c>
      <c r="G29" s="42">
        <v>0.86770710876793355</v>
      </c>
    </row>
    <row r="30" spans="1:7" s="28" customFormat="1" x14ac:dyDescent="0.25">
      <c r="A30" s="40" t="s">
        <v>272</v>
      </c>
      <c r="B30" s="40" t="s">
        <v>32</v>
      </c>
      <c r="C30" s="37" t="s">
        <v>155</v>
      </c>
      <c r="D30" s="71" t="s">
        <v>156</v>
      </c>
      <c r="E30" s="41">
        <v>7093</v>
      </c>
      <c r="F30" s="42">
        <v>1433849.95</v>
      </c>
      <c r="G30" s="42">
        <v>1.9916036880240722</v>
      </c>
    </row>
    <row r="31" spans="1:7" s="28" customFormat="1" x14ac:dyDescent="0.25">
      <c r="A31" s="40" t="s">
        <v>273</v>
      </c>
      <c r="B31" s="40" t="s">
        <v>19</v>
      </c>
      <c r="C31" s="37" t="s">
        <v>157</v>
      </c>
      <c r="D31" s="71" t="s">
        <v>158</v>
      </c>
      <c r="E31" s="41">
        <v>980</v>
      </c>
      <c r="F31" s="42">
        <v>2870469</v>
      </c>
      <c r="G31" s="42">
        <v>3.987053629118424</v>
      </c>
    </row>
    <row r="32" spans="1:7" s="28" customFormat="1" x14ac:dyDescent="0.25">
      <c r="A32" s="40" t="s">
        <v>274</v>
      </c>
      <c r="B32" s="40" t="s">
        <v>35</v>
      </c>
      <c r="C32" s="37" t="s">
        <v>159</v>
      </c>
      <c r="D32" s="71" t="s">
        <v>160</v>
      </c>
      <c r="E32" s="41">
        <v>480</v>
      </c>
      <c r="F32" s="42">
        <v>376680</v>
      </c>
      <c r="G32" s="42">
        <v>0.52320487035962693</v>
      </c>
    </row>
    <row r="33" spans="1:7" s="28" customFormat="1" ht="30" x14ac:dyDescent="0.25">
      <c r="A33" s="40" t="s">
        <v>275</v>
      </c>
      <c r="B33" s="40" t="s">
        <v>34</v>
      </c>
      <c r="C33" s="37" t="s">
        <v>161</v>
      </c>
      <c r="D33" s="71" t="s">
        <v>162</v>
      </c>
      <c r="E33" s="41">
        <v>2309</v>
      </c>
      <c r="F33" s="42">
        <v>2111349.6</v>
      </c>
      <c r="G33" s="42">
        <v>2.9326441376018111</v>
      </c>
    </row>
    <row r="34" spans="1:7" s="28" customFormat="1" ht="30" x14ac:dyDescent="0.25">
      <c r="A34" s="40" t="s">
        <v>276</v>
      </c>
      <c r="B34" s="40" t="s">
        <v>16</v>
      </c>
      <c r="C34" s="37" t="s">
        <v>163</v>
      </c>
      <c r="D34" s="71" t="s">
        <v>164</v>
      </c>
      <c r="E34" s="41">
        <v>1854</v>
      </c>
      <c r="F34" s="42">
        <v>2537013.6</v>
      </c>
      <c r="G34" s="42">
        <v>3.523887309357042</v>
      </c>
    </row>
    <row r="35" spans="1:7" s="28" customFormat="1" x14ac:dyDescent="0.25">
      <c r="A35" s="40" t="s">
        <v>277</v>
      </c>
      <c r="B35" s="40" t="s">
        <v>15</v>
      </c>
      <c r="C35" s="37" t="s">
        <v>165</v>
      </c>
      <c r="D35" s="71" t="s">
        <v>166</v>
      </c>
      <c r="E35" s="41">
        <v>554</v>
      </c>
      <c r="F35" s="42">
        <v>1866287.5</v>
      </c>
      <c r="G35" s="42">
        <v>2.5922552551005955</v>
      </c>
    </row>
    <row r="36" spans="1:7" s="28" customFormat="1" x14ac:dyDescent="0.25">
      <c r="A36" s="40" t="s">
        <v>553</v>
      </c>
      <c r="B36" s="40" t="s">
        <v>554</v>
      </c>
      <c r="C36" s="37" t="s">
        <v>165</v>
      </c>
      <c r="D36" s="71" t="s">
        <v>166</v>
      </c>
      <c r="E36" s="41">
        <v>345</v>
      </c>
      <c r="F36" s="42">
        <v>390936.75</v>
      </c>
      <c r="G36" s="42">
        <v>0.54300735797643596</v>
      </c>
    </row>
    <row r="37" spans="1:7" s="28" customFormat="1" ht="30" x14ac:dyDescent="0.25">
      <c r="A37" s="40" t="s">
        <v>278</v>
      </c>
      <c r="B37" s="40" t="s">
        <v>8</v>
      </c>
      <c r="C37" s="37" t="s">
        <v>167</v>
      </c>
      <c r="D37" s="71" t="s">
        <v>168</v>
      </c>
      <c r="E37" s="41">
        <v>4499</v>
      </c>
      <c r="F37" s="42">
        <v>6642773.5</v>
      </c>
      <c r="G37" s="42">
        <v>9.2267480298817706</v>
      </c>
    </row>
    <row r="38" spans="1:7" s="28" customFormat="1" ht="30" x14ac:dyDescent="0.25">
      <c r="A38" s="40" t="s">
        <v>279</v>
      </c>
      <c r="B38" s="40" t="s">
        <v>7</v>
      </c>
      <c r="C38" s="37" t="s">
        <v>167</v>
      </c>
      <c r="D38" s="71" t="s">
        <v>168</v>
      </c>
      <c r="E38" s="41">
        <v>3124</v>
      </c>
      <c r="F38" s="42">
        <v>2859553.4</v>
      </c>
      <c r="G38" s="42">
        <v>3.9718919664793204</v>
      </c>
    </row>
    <row r="39" spans="1:7" s="28" customFormat="1" ht="30" x14ac:dyDescent="0.25">
      <c r="A39" s="40" t="s">
        <v>280</v>
      </c>
      <c r="B39" s="40" t="s">
        <v>11</v>
      </c>
      <c r="C39" s="37" t="s">
        <v>167</v>
      </c>
      <c r="D39" s="71" t="s">
        <v>168</v>
      </c>
      <c r="E39" s="41">
        <v>4457</v>
      </c>
      <c r="F39" s="42">
        <v>2520656.35</v>
      </c>
      <c r="G39" s="42">
        <v>3.5011672475919098</v>
      </c>
    </row>
    <row r="40" spans="1:7" s="28" customFormat="1" ht="30" x14ac:dyDescent="0.25">
      <c r="A40" s="40" t="s">
        <v>282</v>
      </c>
      <c r="B40" s="40" t="s">
        <v>10</v>
      </c>
      <c r="C40" s="37" t="s">
        <v>167</v>
      </c>
      <c r="D40" s="71" t="s">
        <v>168</v>
      </c>
      <c r="E40" s="41">
        <v>2133</v>
      </c>
      <c r="F40" s="42">
        <v>2094286.05</v>
      </c>
      <c r="G40" s="42">
        <v>2.9089430319799967</v>
      </c>
    </row>
    <row r="41" spans="1:7" s="28" customFormat="1" ht="30" x14ac:dyDescent="0.25">
      <c r="A41" s="40" t="s">
        <v>283</v>
      </c>
      <c r="B41" s="40" t="s">
        <v>5</v>
      </c>
      <c r="C41" s="37" t="s">
        <v>167</v>
      </c>
      <c r="D41" s="71" t="s">
        <v>168</v>
      </c>
      <c r="E41" s="41">
        <v>986</v>
      </c>
      <c r="F41" s="42">
        <v>1421121.8</v>
      </c>
      <c r="G41" s="42">
        <v>1.9739244109967073</v>
      </c>
    </row>
    <row r="42" spans="1:7" s="28" customFormat="1" ht="30" x14ac:dyDescent="0.25">
      <c r="A42" s="40" t="s">
        <v>281</v>
      </c>
      <c r="B42" s="40" t="s">
        <v>6</v>
      </c>
      <c r="C42" s="37" t="s">
        <v>167</v>
      </c>
      <c r="D42" s="71" t="s">
        <v>168</v>
      </c>
      <c r="E42" s="41">
        <v>773</v>
      </c>
      <c r="F42" s="42">
        <v>1344556.2</v>
      </c>
      <c r="G42" s="42">
        <v>1.8675755344383365</v>
      </c>
    </row>
    <row r="43" spans="1:7" s="28" customFormat="1" ht="30" x14ac:dyDescent="0.25">
      <c r="A43" s="40" t="s">
        <v>284</v>
      </c>
      <c r="B43" s="40" t="s">
        <v>9</v>
      </c>
      <c r="C43" s="37" t="s">
        <v>167</v>
      </c>
      <c r="D43" s="71" t="s">
        <v>168</v>
      </c>
      <c r="E43" s="41">
        <v>9245</v>
      </c>
      <c r="F43" s="42">
        <v>1300309.25</v>
      </c>
      <c r="G43" s="42">
        <v>1.8061169495956084</v>
      </c>
    </row>
    <row r="44" spans="1:7" s="28" customFormat="1" x14ac:dyDescent="0.25">
      <c r="A44" s="40" t="s">
        <v>475</v>
      </c>
      <c r="B44" s="40" t="s">
        <v>465</v>
      </c>
      <c r="C44" s="37" t="s">
        <v>171</v>
      </c>
      <c r="D44" s="71" t="s">
        <v>172</v>
      </c>
      <c r="E44" s="41">
        <v>3327</v>
      </c>
      <c r="F44" s="42">
        <v>820438.2</v>
      </c>
      <c r="G44" s="42">
        <v>1.139580710600737</v>
      </c>
    </row>
    <row r="45" spans="1:7" s="28" customFormat="1" x14ac:dyDescent="0.25">
      <c r="A45" s="40" t="s">
        <v>285</v>
      </c>
      <c r="B45" s="40" t="s">
        <v>21</v>
      </c>
      <c r="C45" s="37" t="s">
        <v>171</v>
      </c>
      <c r="D45" s="71" t="s">
        <v>172</v>
      </c>
      <c r="E45" s="41">
        <v>92</v>
      </c>
      <c r="F45" s="42">
        <v>689323.8</v>
      </c>
      <c r="G45" s="42">
        <v>0.95746407936393074</v>
      </c>
    </row>
    <row r="46" spans="1:7" s="28" customFormat="1" x14ac:dyDescent="0.25">
      <c r="A46" s="40" t="s">
        <v>474</v>
      </c>
      <c r="B46" s="40" t="s">
        <v>464</v>
      </c>
      <c r="C46" s="37" t="s">
        <v>171</v>
      </c>
      <c r="D46" s="71" t="s">
        <v>172</v>
      </c>
      <c r="E46" s="41">
        <v>560</v>
      </c>
      <c r="F46" s="42">
        <v>417844</v>
      </c>
      <c r="G46" s="42">
        <v>0.58038126752295838</v>
      </c>
    </row>
    <row r="47" spans="1:7" s="28" customFormat="1" ht="30" x14ac:dyDescent="0.25">
      <c r="A47" s="40" t="s">
        <v>476</v>
      </c>
      <c r="B47" s="40" t="s">
        <v>466</v>
      </c>
      <c r="C47" s="37" t="s">
        <v>467</v>
      </c>
      <c r="D47" s="71" t="s">
        <v>468</v>
      </c>
      <c r="E47" s="41">
        <v>1567</v>
      </c>
      <c r="F47" s="42">
        <v>343173</v>
      </c>
      <c r="G47" s="42">
        <v>0.47666397200786942</v>
      </c>
    </row>
    <row r="48" spans="1:7" s="28" customFormat="1" x14ac:dyDescent="0.25">
      <c r="A48" s="40" t="s">
        <v>286</v>
      </c>
      <c r="B48" s="40" t="s">
        <v>23</v>
      </c>
      <c r="C48" s="37" t="s">
        <v>173</v>
      </c>
      <c r="D48" s="71" t="s">
        <v>174</v>
      </c>
      <c r="E48" s="41">
        <v>1045</v>
      </c>
      <c r="F48" s="42">
        <v>1429403.25</v>
      </c>
      <c r="G48" s="42">
        <v>1.9854272648080051</v>
      </c>
    </row>
    <row r="49" spans="1:7" s="28" customFormat="1" ht="30" x14ac:dyDescent="0.25">
      <c r="A49" s="40" t="s">
        <v>477</v>
      </c>
      <c r="B49" s="40" t="s">
        <v>469</v>
      </c>
      <c r="C49" s="37" t="s">
        <v>470</v>
      </c>
      <c r="D49" s="71" t="s">
        <v>471</v>
      </c>
      <c r="E49" s="41">
        <v>280</v>
      </c>
      <c r="F49" s="42">
        <v>384664</v>
      </c>
      <c r="G49" s="42">
        <v>0.53429456900290839</v>
      </c>
    </row>
    <row r="50" spans="1:7" s="28" customFormat="1" x14ac:dyDescent="0.25">
      <c r="A50" s="40" t="s">
        <v>287</v>
      </c>
      <c r="B50" s="40" t="s">
        <v>17</v>
      </c>
      <c r="C50" s="37" t="s">
        <v>175</v>
      </c>
      <c r="D50" s="71" t="s">
        <v>176</v>
      </c>
      <c r="E50" s="41">
        <v>3664</v>
      </c>
      <c r="F50" s="42">
        <v>2064664</v>
      </c>
      <c r="G50" s="42">
        <v>2.8677982915370839</v>
      </c>
    </row>
    <row r="51" spans="1:7" s="28" customFormat="1" x14ac:dyDescent="0.25">
      <c r="A51" s="40" t="s">
        <v>288</v>
      </c>
      <c r="B51" s="40" t="s">
        <v>30</v>
      </c>
      <c r="C51" s="37" t="s">
        <v>177</v>
      </c>
      <c r="D51" s="71" t="s">
        <v>178</v>
      </c>
      <c r="E51" s="41">
        <v>205</v>
      </c>
      <c r="F51" s="42">
        <v>988079.5</v>
      </c>
      <c r="G51" s="42">
        <v>1.3724328520295874</v>
      </c>
    </row>
    <row r="52" spans="1:7" s="28" customFormat="1" x14ac:dyDescent="0.25">
      <c r="A52" s="40"/>
      <c r="B52" s="40"/>
      <c r="C52" s="37"/>
      <c r="D52" s="71"/>
      <c r="E52" s="41"/>
      <c r="F52" s="42"/>
      <c r="G52" s="42"/>
    </row>
    <row r="53" spans="1:7" s="28" customFormat="1" x14ac:dyDescent="0.25">
      <c r="A53" s="38" t="s">
        <v>179</v>
      </c>
      <c r="B53" s="40"/>
      <c r="C53" s="37"/>
      <c r="D53" s="71"/>
      <c r="E53" s="41"/>
      <c r="F53" s="42"/>
      <c r="G53" s="42"/>
    </row>
    <row r="54" spans="1:7" s="28" customFormat="1" x14ac:dyDescent="0.25">
      <c r="A54" s="40" t="s">
        <v>180</v>
      </c>
      <c r="B54" s="40"/>
      <c r="C54" s="37"/>
      <c r="D54" s="71"/>
      <c r="E54" s="41"/>
      <c r="F54" s="42"/>
      <c r="G54" s="42"/>
    </row>
    <row r="55" spans="1:7" s="28" customFormat="1" ht="30" x14ac:dyDescent="0.25">
      <c r="A55" s="89" t="s">
        <v>289</v>
      </c>
      <c r="B55" s="40" t="s">
        <v>559</v>
      </c>
      <c r="C55" s="37" t="s">
        <v>181</v>
      </c>
      <c r="D55" s="71" t="s">
        <v>182</v>
      </c>
      <c r="E55" s="41">
        <v>2761.8119999999999</v>
      </c>
      <c r="F55" s="42">
        <v>3401568.9</v>
      </c>
      <c r="G55" s="42">
        <v>4.7247462444086192</v>
      </c>
    </row>
    <row r="56" spans="1:7" s="28" customFormat="1" x14ac:dyDescent="0.25">
      <c r="A56" s="40"/>
      <c r="B56" s="40"/>
      <c r="C56" s="37"/>
      <c r="D56" s="71"/>
      <c r="E56" s="41"/>
      <c r="F56" s="42"/>
      <c r="G56" s="42"/>
    </row>
    <row r="57" spans="1:7" s="28" customFormat="1" x14ac:dyDescent="0.25">
      <c r="A57" s="89" t="s">
        <v>369</v>
      </c>
      <c r="B57" s="40"/>
      <c r="C57" s="37"/>
      <c r="D57" s="71"/>
      <c r="E57" s="41"/>
      <c r="F57" s="42">
        <v>-25643.589999999997</v>
      </c>
      <c r="G57" s="42">
        <v>-3.5618698050083421E-2</v>
      </c>
    </row>
    <row r="58" spans="1:7" s="28" customFormat="1" x14ac:dyDescent="0.25">
      <c r="A58" s="31" t="s">
        <v>184</v>
      </c>
      <c r="B58" s="31"/>
      <c r="C58" s="31"/>
      <c r="D58" s="70"/>
      <c r="E58" s="36">
        <f>SUM(E8:E57)</f>
        <v>95887.812000000005</v>
      </c>
      <c r="F58" s="36">
        <f>SUM(F8:F57)</f>
        <v>71994742.659999996</v>
      </c>
      <c r="G58" s="36">
        <f>SUM(G8:G57)</f>
        <v>100</v>
      </c>
    </row>
    <row r="59" spans="1:7" s="28" customFormat="1" x14ac:dyDescent="0.25">
      <c r="A59" s="49"/>
      <c r="B59" s="49"/>
      <c r="C59" s="56"/>
      <c r="D59" s="56"/>
      <c r="E59" s="32"/>
      <c r="F59" s="35"/>
      <c r="G59" s="32"/>
    </row>
    <row r="60" spans="1:7" x14ac:dyDescent="0.25">
      <c r="A60" s="45" t="s">
        <v>185</v>
      </c>
      <c r="B60" s="107">
        <v>6399898.8042000001</v>
      </c>
      <c r="C60" s="107"/>
      <c r="D60" s="107"/>
      <c r="E60" s="107"/>
      <c r="F60" s="107"/>
      <c r="G60" s="107"/>
    </row>
    <row r="61" spans="1:7" x14ac:dyDescent="0.25">
      <c r="A61" s="45" t="s">
        <v>186</v>
      </c>
      <c r="B61" s="107">
        <v>11.2494</v>
      </c>
      <c r="C61" s="107"/>
      <c r="D61" s="107"/>
      <c r="E61" s="107"/>
      <c r="F61" s="107"/>
      <c r="G61" s="107"/>
    </row>
    <row r="62" spans="1:7" x14ac:dyDescent="0.25">
      <c r="A62" s="58"/>
      <c r="B62" s="58"/>
      <c r="C62" s="58"/>
      <c r="D62" s="58"/>
      <c r="E62" s="59"/>
      <c r="F62" s="60"/>
      <c r="G62" s="61"/>
    </row>
    <row r="63" spans="1:7" x14ac:dyDescent="0.25">
      <c r="A63" s="62" t="s">
        <v>187</v>
      </c>
      <c r="C63" s="63"/>
      <c r="D63" s="63"/>
    </row>
    <row r="64" spans="1:7" x14ac:dyDescent="0.25">
      <c r="A64" s="63" t="s">
        <v>188</v>
      </c>
      <c r="C64" s="63"/>
      <c r="D64" s="63"/>
      <c r="F64" s="25" t="s">
        <v>41</v>
      </c>
    </row>
    <row r="65" spans="1:6" x14ac:dyDescent="0.25">
      <c r="C65" s="63"/>
      <c r="D65" s="63"/>
      <c r="F65" s="25"/>
    </row>
    <row r="66" spans="1:6" x14ac:dyDescent="0.25">
      <c r="A66" s="63" t="s">
        <v>189</v>
      </c>
      <c r="C66" s="63"/>
      <c r="D66" s="63"/>
      <c r="F66" s="25" t="s">
        <v>41</v>
      </c>
    </row>
    <row r="67" spans="1:6" x14ac:dyDescent="0.25">
      <c r="A67" s="62"/>
      <c r="C67" s="63"/>
      <c r="D67" s="63"/>
      <c r="F67" s="25"/>
    </row>
    <row r="68" spans="1:6" x14ac:dyDescent="0.25">
      <c r="A68" s="63" t="s">
        <v>190</v>
      </c>
      <c r="C68" s="63"/>
      <c r="D68" s="63"/>
      <c r="F68" s="65">
        <v>11.4163</v>
      </c>
    </row>
    <row r="69" spans="1:6" x14ac:dyDescent="0.25">
      <c r="A69" s="63" t="s">
        <v>191</v>
      </c>
      <c r="C69" s="63"/>
      <c r="D69" s="63"/>
      <c r="F69" s="65">
        <v>11.2494</v>
      </c>
    </row>
    <row r="70" spans="1:6" x14ac:dyDescent="0.25">
      <c r="C70" s="63"/>
      <c r="D70" s="63"/>
      <c r="F70" s="65"/>
    </row>
    <row r="71" spans="1:6" x14ac:dyDescent="0.25">
      <c r="A71" s="63" t="s">
        <v>192</v>
      </c>
      <c r="C71" s="63"/>
      <c r="D71" s="63"/>
      <c r="F71" s="25" t="s">
        <v>41</v>
      </c>
    </row>
    <row r="72" spans="1:6" x14ac:dyDescent="0.25">
      <c r="C72" s="63"/>
      <c r="D72" s="63"/>
      <c r="F72" s="25"/>
    </row>
    <row r="73" spans="1:6" x14ac:dyDescent="0.25">
      <c r="A73" s="63" t="s">
        <v>193</v>
      </c>
      <c r="C73" s="63"/>
      <c r="D73" s="63"/>
      <c r="F73" s="25" t="s">
        <v>41</v>
      </c>
    </row>
    <row r="74" spans="1:6" x14ac:dyDescent="0.25">
      <c r="C74" s="63"/>
      <c r="D74" s="63"/>
      <c r="F74" s="25"/>
    </row>
    <row r="75" spans="1:6" x14ac:dyDescent="0.25">
      <c r="C75" s="63"/>
      <c r="D75" s="63"/>
      <c r="F75" s="25"/>
    </row>
    <row r="76" spans="1:6" x14ac:dyDescent="0.25">
      <c r="C76" s="63"/>
      <c r="D76" s="63"/>
    </row>
    <row r="77" spans="1:6" x14ac:dyDescent="0.25">
      <c r="C77" s="63"/>
      <c r="D77" s="63"/>
    </row>
  </sheetData>
  <mergeCells count="3">
    <mergeCell ref="A4:G4"/>
    <mergeCell ref="B60:G60"/>
    <mergeCell ref="B61:G61"/>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1"/>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506</v>
      </c>
      <c r="B1" s="1"/>
      <c r="C1" s="68"/>
      <c r="D1" s="68"/>
      <c r="E1" s="25"/>
      <c r="F1" s="26"/>
      <c r="G1" s="26"/>
      <c r="H1" s="27"/>
    </row>
    <row r="2" spans="1:8" s="28" customFormat="1" x14ac:dyDescent="0.25">
      <c r="A2" s="1" t="s">
        <v>251</v>
      </c>
      <c r="B2" s="1"/>
      <c r="C2" s="68"/>
      <c r="D2" s="68"/>
      <c r="E2" s="26"/>
      <c r="F2" s="26"/>
      <c r="G2" s="26"/>
      <c r="H2" s="27"/>
    </row>
    <row r="3" spans="1:8" s="28" customFormat="1" x14ac:dyDescent="0.25">
      <c r="A3" s="1" t="s">
        <v>609</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69"/>
      <c r="D6" s="69"/>
      <c r="E6" s="34"/>
      <c r="F6" s="35"/>
      <c r="G6" s="36"/>
      <c r="H6" s="37"/>
    </row>
    <row r="7" spans="1:8" s="28" customFormat="1" x14ac:dyDescent="0.25">
      <c r="A7" s="38" t="s">
        <v>196</v>
      </c>
      <c r="B7" s="38"/>
      <c r="C7" s="31"/>
      <c r="D7" s="70"/>
      <c r="E7" s="39"/>
      <c r="F7" s="35"/>
      <c r="G7" s="36"/>
      <c r="H7" s="37"/>
    </row>
    <row r="8" spans="1:8" s="28" customFormat="1" x14ac:dyDescent="0.25">
      <c r="A8" s="89" t="s">
        <v>296</v>
      </c>
      <c r="B8" s="40" t="s">
        <v>71</v>
      </c>
      <c r="C8" s="37" t="s">
        <v>155</v>
      </c>
      <c r="D8" s="71" t="s">
        <v>156</v>
      </c>
      <c r="E8" s="41">
        <v>1</v>
      </c>
      <c r="F8" s="42">
        <v>1075733.56</v>
      </c>
      <c r="G8" s="42">
        <v>4.8808101644921633</v>
      </c>
      <c r="H8" s="37" t="s">
        <v>199</v>
      </c>
    </row>
    <row r="9" spans="1:8" s="28" customFormat="1" ht="30" x14ac:dyDescent="0.25">
      <c r="A9" s="89" t="s">
        <v>383</v>
      </c>
      <c r="B9" s="40" t="s">
        <v>384</v>
      </c>
      <c r="C9" s="37" t="s">
        <v>203</v>
      </c>
      <c r="D9" s="71" t="s">
        <v>204</v>
      </c>
      <c r="E9" s="41">
        <v>1</v>
      </c>
      <c r="F9" s="42">
        <v>938930.47</v>
      </c>
      <c r="G9" s="42">
        <v>4.2601082202245362</v>
      </c>
      <c r="H9" s="37" t="s">
        <v>199</v>
      </c>
    </row>
    <row r="10" spans="1:8" s="28" customFormat="1" ht="30" x14ac:dyDescent="0.25">
      <c r="A10" s="40" t="s">
        <v>299</v>
      </c>
      <c r="B10" s="40" t="s">
        <v>43</v>
      </c>
      <c r="C10" s="37" t="s">
        <v>167</v>
      </c>
      <c r="D10" s="71" t="s">
        <v>168</v>
      </c>
      <c r="E10" s="41">
        <v>1</v>
      </c>
      <c r="F10" s="42">
        <v>960390.82</v>
      </c>
      <c r="G10" s="42">
        <v>4.3574779577769833</v>
      </c>
      <c r="H10" s="37" t="s">
        <v>199</v>
      </c>
    </row>
    <row r="11" spans="1:8" s="28" customFormat="1" ht="30" x14ac:dyDescent="0.25">
      <c r="A11" s="40" t="s">
        <v>370</v>
      </c>
      <c r="B11" s="40" t="s">
        <v>505</v>
      </c>
      <c r="C11" s="37" t="s">
        <v>169</v>
      </c>
      <c r="D11" s="71" t="s">
        <v>170</v>
      </c>
      <c r="E11" s="41">
        <v>1</v>
      </c>
      <c r="F11" s="42">
        <v>1037691.73</v>
      </c>
      <c r="G11" s="42">
        <v>4.7082070614153357</v>
      </c>
      <c r="H11" s="37" t="s">
        <v>199</v>
      </c>
    </row>
    <row r="12" spans="1:8" s="28" customFormat="1" ht="30" x14ac:dyDescent="0.25">
      <c r="A12" s="40" t="s">
        <v>302</v>
      </c>
      <c r="B12" s="40" t="s">
        <v>483</v>
      </c>
      <c r="C12" s="37" t="s">
        <v>169</v>
      </c>
      <c r="D12" s="71" t="s">
        <v>170</v>
      </c>
      <c r="E12" s="41">
        <v>10</v>
      </c>
      <c r="F12" s="42">
        <v>1002247.26</v>
      </c>
      <c r="G12" s="42">
        <v>4.5473886804669554</v>
      </c>
      <c r="H12" s="37" t="s">
        <v>199</v>
      </c>
    </row>
    <row r="13" spans="1:8" s="28" customFormat="1" x14ac:dyDescent="0.25">
      <c r="A13" s="40" t="s">
        <v>309</v>
      </c>
      <c r="B13" s="40" t="s">
        <v>66</v>
      </c>
      <c r="C13" s="37" t="s">
        <v>205</v>
      </c>
      <c r="D13" s="71" t="s">
        <v>206</v>
      </c>
      <c r="E13" s="41">
        <v>1</v>
      </c>
      <c r="F13" s="42">
        <v>1053083.8899999999</v>
      </c>
      <c r="G13" s="42">
        <v>4.7780442532395728</v>
      </c>
      <c r="H13" s="37" t="s">
        <v>199</v>
      </c>
    </row>
    <row r="14" spans="1:8" s="28" customFormat="1" x14ac:dyDescent="0.25">
      <c r="A14" s="89" t="s">
        <v>308</v>
      </c>
      <c r="B14" s="40" t="s">
        <v>46</v>
      </c>
      <c r="C14" s="37" t="s">
        <v>205</v>
      </c>
      <c r="D14" s="71" t="s">
        <v>206</v>
      </c>
      <c r="E14" s="41">
        <v>1</v>
      </c>
      <c r="F14" s="42">
        <v>976241.24</v>
      </c>
      <c r="G14" s="42">
        <v>4.4293943634039215</v>
      </c>
      <c r="H14" s="37" t="s">
        <v>199</v>
      </c>
    </row>
    <row r="15" spans="1:8" s="28" customFormat="1" ht="30" x14ac:dyDescent="0.25">
      <c r="A15" s="89" t="s">
        <v>527</v>
      </c>
      <c r="B15" s="40" t="s">
        <v>528</v>
      </c>
      <c r="C15" s="37" t="s">
        <v>171</v>
      </c>
      <c r="D15" s="71" t="s">
        <v>172</v>
      </c>
      <c r="E15" s="41">
        <v>2</v>
      </c>
      <c r="F15" s="42">
        <v>2017925.29</v>
      </c>
      <c r="G15" s="42">
        <v>9.1557153488990313</v>
      </c>
      <c r="H15" s="37" t="s">
        <v>199</v>
      </c>
    </row>
    <row r="16" spans="1:8" s="28" customFormat="1" x14ac:dyDescent="0.25">
      <c r="A16" s="89" t="s">
        <v>326</v>
      </c>
      <c r="B16" s="40" t="s">
        <v>213</v>
      </c>
      <c r="C16" s="37" t="s">
        <v>171</v>
      </c>
      <c r="D16" s="71" t="s">
        <v>172</v>
      </c>
      <c r="E16" s="41">
        <v>2</v>
      </c>
      <c r="F16" s="42">
        <v>1999940.18</v>
      </c>
      <c r="G16" s="42">
        <v>9.0741134439649596</v>
      </c>
      <c r="H16" s="37" t="s">
        <v>199</v>
      </c>
    </row>
    <row r="17" spans="1:8" s="28" customFormat="1" x14ac:dyDescent="0.25">
      <c r="A17" s="89" t="s">
        <v>315</v>
      </c>
      <c r="B17" s="40" t="s">
        <v>210</v>
      </c>
      <c r="C17" s="37" t="s">
        <v>171</v>
      </c>
      <c r="D17" s="71" t="s">
        <v>172</v>
      </c>
      <c r="E17" s="41">
        <v>20</v>
      </c>
      <c r="F17" s="42">
        <v>1996845.7</v>
      </c>
      <c r="G17" s="42">
        <v>9.0600731927360059</v>
      </c>
      <c r="H17" s="37" t="s">
        <v>199</v>
      </c>
    </row>
    <row r="18" spans="1:8" s="28" customFormat="1" x14ac:dyDescent="0.25">
      <c r="A18" s="89" t="s">
        <v>317</v>
      </c>
      <c r="B18" s="40" t="s">
        <v>47</v>
      </c>
      <c r="C18" s="37" t="s">
        <v>171</v>
      </c>
      <c r="D18" s="71" t="s">
        <v>172</v>
      </c>
      <c r="E18" s="41">
        <v>2</v>
      </c>
      <c r="F18" s="42">
        <v>1975529</v>
      </c>
      <c r="G18" s="42">
        <v>8.9633552228760429</v>
      </c>
      <c r="H18" s="37" t="s">
        <v>199</v>
      </c>
    </row>
    <row r="19" spans="1:8" s="28" customFormat="1" x14ac:dyDescent="0.25">
      <c r="A19" s="89" t="s">
        <v>456</v>
      </c>
      <c r="B19" s="40" t="s">
        <v>457</v>
      </c>
      <c r="C19" s="37" t="s">
        <v>171</v>
      </c>
      <c r="D19" s="71" t="s">
        <v>172</v>
      </c>
      <c r="E19" s="41">
        <v>1</v>
      </c>
      <c r="F19" s="42">
        <v>1045325.59</v>
      </c>
      <c r="G19" s="42">
        <v>4.7428433532144965</v>
      </c>
      <c r="H19" s="37" t="s">
        <v>199</v>
      </c>
    </row>
    <row r="20" spans="1:8" s="28" customFormat="1" x14ac:dyDescent="0.25">
      <c r="A20" s="89" t="s">
        <v>607</v>
      </c>
      <c r="B20" s="40" t="s">
        <v>608</v>
      </c>
      <c r="C20" s="37" t="s">
        <v>171</v>
      </c>
      <c r="D20" s="71" t="s">
        <v>172</v>
      </c>
      <c r="E20" s="41">
        <v>1</v>
      </c>
      <c r="F20" s="42">
        <v>1005967.74</v>
      </c>
      <c r="G20" s="42">
        <v>4.5642692141567194</v>
      </c>
      <c r="H20" s="37" t="s">
        <v>199</v>
      </c>
    </row>
    <row r="21" spans="1:8" s="28" customFormat="1" ht="30" x14ac:dyDescent="0.25">
      <c r="A21" s="89" t="s">
        <v>311</v>
      </c>
      <c r="B21" s="40" t="s">
        <v>207</v>
      </c>
      <c r="C21" s="37" t="s">
        <v>171</v>
      </c>
      <c r="D21" s="71" t="s">
        <v>172</v>
      </c>
      <c r="E21" s="41">
        <v>1</v>
      </c>
      <c r="F21" s="42">
        <v>1004866</v>
      </c>
      <c r="G21" s="42">
        <v>4.5592704077695432</v>
      </c>
      <c r="H21" s="37" t="s">
        <v>199</v>
      </c>
    </row>
    <row r="22" spans="1:8" s="28" customFormat="1" x14ac:dyDescent="0.25">
      <c r="A22" s="89" t="s">
        <v>371</v>
      </c>
      <c r="B22" s="40" t="s">
        <v>106</v>
      </c>
      <c r="C22" s="37" t="s">
        <v>171</v>
      </c>
      <c r="D22" s="71" t="s">
        <v>172</v>
      </c>
      <c r="E22" s="41">
        <v>1</v>
      </c>
      <c r="F22" s="42">
        <v>1002072.77</v>
      </c>
      <c r="G22" s="42">
        <v>4.5465969857599475</v>
      </c>
      <c r="H22" s="37" t="s">
        <v>199</v>
      </c>
    </row>
    <row r="23" spans="1:8" s="28" customFormat="1" ht="30" x14ac:dyDescent="0.25">
      <c r="A23" s="89" t="s">
        <v>323</v>
      </c>
      <c r="B23" s="40" t="s">
        <v>54</v>
      </c>
      <c r="C23" s="37" t="s">
        <v>171</v>
      </c>
      <c r="D23" s="71" t="s">
        <v>172</v>
      </c>
      <c r="E23" s="41">
        <v>1</v>
      </c>
      <c r="F23" s="42">
        <v>985579.96</v>
      </c>
      <c r="G23" s="42">
        <v>4.4717659330882817</v>
      </c>
      <c r="H23" s="37" t="s">
        <v>199</v>
      </c>
    </row>
    <row r="24" spans="1:8" s="28" customFormat="1" x14ac:dyDescent="0.25">
      <c r="A24" s="43"/>
      <c r="B24" s="43"/>
      <c r="C24" s="72"/>
      <c r="D24" s="73"/>
      <c r="E24" s="41"/>
      <c r="F24" s="42"/>
      <c r="G24" s="42"/>
      <c r="H24" s="37"/>
    </row>
    <row r="25" spans="1:8" s="28" customFormat="1" x14ac:dyDescent="0.25">
      <c r="A25" s="38" t="s">
        <v>179</v>
      </c>
      <c r="B25" s="40"/>
      <c r="C25" s="37"/>
      <c r="D25" s="71"/>
      <c r="E25" s="41"/>
      <c r="F25" s="42"/>
      <c r="G25" s="42"/>
      <c r="H25" s="37"/>
    </row>
    <row r="26" spans="1:8" s="28" customFormat="1" x14ac:dyDescent="0.25">
      <c r="A26" s="40" t="s">
        <v>180</v>
      </c>
      <c r="B26" s="40"/>
      <c r="C26" s="37"/>
      <c r="D26" s="71"/>
      <c r="E26" s="41"/>
      <c r="F26" s="42"/>
      <c r="G26" s="42"/>
      <c r="H26" s="37"/>
    </row>
    <row r="27" spans="1:8" s="28" customFormat="1" ht="30" x14ac:dyDescent="0.25">
      <c r="A27" s="89" t="s">
        <v>335</v>
      </c>
      <c r="B27" s="40" t="s">
        <v>572</v>
      </c>
      <c r="C27" s="37" t="s">
        <v>181</v>
      </c>
      <c r="D27" s="71" t="s">
        <v>182</v>
      </c>
      <c r="E27" s="41">
        <v>267.02499999999998</v>
      </c>
      <c r="F27" s="42">
        <v>721312.12</v>
      </c>
      <c r="G27" s="42">
        <v>3.2727318901042661</v>
      </c>
      <c r="H27" s="37"/>
    </row>
    <row r="28" spans="1:8" s="28" customFormat="1" ht="30" x14ac:dyDescent="0.25">
      <c r="A28" s="89" t="s">
        <v>289</v>
      </c>
      <c r="B28" s="40" t="s">
        <v>559</v>
      </c>
      <c r="C28" s="37" t="s">
        <v>181</v>
      </c>
      <c r="D28" s="71" t="s">
        <v>182</v>
      </c>
      <c r="E28" s="41">
        <v>444.04599999999999</v>
      </c>
      <c r="F28" s="42">
        <v>546906.55000000005</v>
      </c>
      <c r="G28" s="42">
        <v>2.4814202582536722</v>
      </c>
      <c r="H28" s="37"/>
    </row>
    <row r="29" spans="1:8" s="28" customFormat="1" x14ac:dyDescent="0.25">
      <c r="A29" s="40"/>
      <c r="B29" s="40"/>
      <c r="C29" s="37"/>
      <c r="D29" s="71"/>
      <c r="E29" s="41"/>
      <c r="F29" s="42"/>
      <c r="G29" s="42"/>
      <c r="H29" s="37"/>
    </row>
    <row r="30" spans="1:8" s="28" customFormat="1" x14ac:dyDescent="0.25">
      <c r="A30" s="89" t="s">
        <v>369</v>
      </c>
      <c r="B30" s="40"/>
      <c r="C30" s="37"/>
      <c r="D30" s="71"/>
      <c r="E30" s="41"/>
      <c r="F30" s="42">
        <v>693471.59</v>
      </c>
      <c r="G30" s="42">
        <v>3.1464140481575584</v>
      </c>
      <c r="H30" s="37"/>
    </row>
    <row r="31" spans="1:8" s="28" customFormat="1" x14ac:dyDescent="0.25">
      <c r="A31" s="31" t="s">
        <v>184</v>
      </c>
      <c r="B31" s="31"/>
      <c r="C31" s="31"/>
      <c r="D31" s="70"/>
      <c r="E31" s="36">
        <f>SUM(E6:E30)</f>
        <v>758.07099999999991</v>
      </c>
      <c r="F31" s="36">
        <f>SUM(F6:F30)</f>
        <v>22040061.460000001</v>
      </c>
      <c r="G31" s="36">
        <f>SUM(G6:G30)</f>
        <v>100</v>
      </c>
      <c r="H31" s="37"/>
    </row>
    <row r="32" spans="1:8" s="28" customFormat="1" x14ac:dyDescent="0.25">
      <c r="A32" s="49"/>
      <c r="B32" s="49"/>
      <c r="C32" s="56"/>
      <c r="D32" s="56"/>
      <c r="E32" s="32"/>
      <c r="F32" s="35"/>
      <c r="G32" s="32"/>
      <c r="H32" s="37"/>
    </row>
    <row r="33" spans="1:8" s="28" customFormat="1" x14ac:dyDescent="0.25">
      <c r="A33" s="45" t="s">
        <v>39</v>
      </c>
      <c r="B33" s="110">
        <v>7.91</v>
      </c>
      <c r="C33" s="111"/>
      <c r="D33" s="111"/>
      <c r="E33" s="111"/>
      <c r="F33" s="111"/>
      <c r="G33" s="111"/>
      <c r="H33" s="112"/>
    </row>
    <row r="34" spans="1:8" s="28" customFormat="1" x14ac:dyDescent="0.25">
      <c r="A34" s="45" t="s">
        <v>218</v>
      </c>
      <c r="B34" s="110">
        <v>5.31</v>
      </c>
      <c r="C34" s="111"/>
      <c r="D34" s="111"/>
      <c r="E34" s="111"/>
      <c r="F34" s="111"/>
      <c r="G34" s="111"/>
      <c r="H34" s="112"/>
    </row>
    <row r="35" spans="1:8" s="28" customFormat="1" ht="30" x14ac:dyDescent="0.25">
      <c r="A35" s="38" t="s">
        <v>219</v>
      </c>
      <c r="B35" s="110">
        <v>7.86</v>
      </c>
      <c r="C35" s="111"/>
      <c r="D35" s="111"/>
      <c r="E35" s="111"/>
      <c r="F35" s="111"/>
      <c r="G35" s="111"/>
      <c r="H35" s="112"/>
    </row>
    <row r="36" spans="1:8" s="28" customFormat="1" x14ac:dyDescent="0.25">
      <c r="A36" s="45"/>
      <c r="B36" s="45"/>
      <c r="C36" s="54"/>
      <c r="D36" s="54"/>
      <c r="E36" s="50"/>
      <c r="F36" s="35"/>
      <c r="G36" s="32"/>
      <c r="H36" s="37"/>
    </row>
    <row r="37" spans="1:8" s="28" customFormat="1" x14ac:dyDescent="0.25">
      <c r="A37" s="51" t="s">
        <v>72</v>
      </c>
      <c r="B37" s="51"/>
      <c r="C37" s="74"/>
      <c r="D37" s="74"/>
      <c r="E37" s="52"/>
      <c r="F37" s="35"/>
      <c r="G37" s="32"/>
      <c r="H37" s="37"/>
    </row>
    <row r="38" spans="1:8" s="28" customFormat="1" x14ac:dyDescent="0.25">
      <c r="A38" s="40" t="s">
        <v>220</v>
      </c>
      <c r="B38" s="40"/>
      <c r="C38" s="37"/>
      <c r="D38" s="37"/>
      <c r="E38" s="41"/>
      <c r="F38" s="42">
        <v>0</v>
      </c>
      <c r="G38" s="42">
        <v>0</v>
      </c>
      <c r="H38" s="37"/>
    </row>
    <row r="39" spans="1:8" x14ac:dyDescent="0.25">
      <c r="A39" s="49" t="s">
        <v>221</v>
      </c>
      <c r="B39" s="49"/>
      <c r="C39" s="56"/>
      <c r="D39" s="56"/>
      <c r="E39" s="50"/>
      <c r="F39" s="42">
        <v>0</v>
      </c>
      <c r="G39" s="42">
        <v>0</v>
      </c>
      <c r="H39" s="37"/>
    </row>
    <row r="40" spans="1:8" x14ac:dyDescent="0.25">
      <c r="A40" s="49" t="s">
        <v>73</v>
      </c>
      <c r="B40" s="49"/>
      <c r="C40" s="56"/>
      <c r="D40" s="56"/>
      <c r="E40" s="50"/>
      <c r="F40" s="42">
        <v>20078371.199999996</v>
      </c>
      <c r="G40" s="42">
        <v>91.099433803484487</v>
      </c>
      <c r="H40" s="37"/>
    </row>
    <row r="41" spans="1:8" x14ac:dyDescent="0.25">
      <c r="A41" s="49" t="s">
        <v>222</v>
      </c>
      <c r="B41" s="49"/>
      <c r="C41" s="56"/>
      <c r="D41" s="56"/>
      <c r="E41" s="50"/>
      <c r="F41" s="42">
        <v>0</v>
      </c>
      <c r="G41" s="42">
        <v>0</v>
      </c>
      <c r="H41" s="37"/>
    </row>
    <row r="42" spans="1:8" x14ac:dyDescent="0.25">
      <c r="A42" s="49" t="s">
        <v>223</v>
      </c>
      <c r="B42" s="49"/>
      <c r="C42" s="56"/>
      <c r="D42" s="56"/>
      <c r="E42" s="50"/>
      <c r="F42" s="42">
        <v>0</v>
      </c>
      <c r="G42" s="42">
        <v>0</v>
      </c>
      <c r="H42" s="37"/>
    </row>
    <row r="43" spans="1:8" x14ac:dyDescent="0.25">
      <c r="A43" s="49" t="s">
        <v>224</v>
      </c>
      <c r="B43" s="49"/>
      <c r="C43" s="56"/>
      <c r="D43" s="56"/>
      <c r="E43" s="50"/>
      <c r="F43" s="42">
        <v>0</v>
      </c>
      <c r="G43" s="42">
        <v>0</v>
      </c>
      <c r="H43" s="37"/>
    </row>
    <row r="44" spans="1:8" x14ac:dyDescent="0.25">
      <c r="A44" s="49" t="s">
        <v>225</v>
      </c>
      <c r="B44" s="49"/>
      <c r="C44" s="56"/>
      <c r="D44" s="56"/>
      <c r="E44" s="50"/>
      <c r="F44" s="42">
        <v>0</v>
      </c>
      <c r="G44" s="42">
        <v>0</v>
      </c>
      <c r="H44" s="37"/>
    </row>
    <row r="45" spans="1:8" x14ac:dyDescent="0.25">
      <c r="A45" s="49" t="s">
        <v>226</v>
      </c>
      <c r="B45" s="49"/>
      <c r="C45" s="56"/>
      <c r="D45" s="56"/>
      <c r="E45" s="50"/>
      <c r="F45" s="42">
        <v>0</v>
      </c>
      <c r="G45" s="42">
        <v>0</v>
      </c>
      <c r="H45" s="37"/>
    </row>
    <row r="46" spans="1:8" x14ac:dyDescent="0.25">
      <c r="A46" s="49" t="s">
        <v>227</v>
      </c>
      <c r="B46" s="49"/>
      <c r="C46" s="56"/>
      <c r="D46" s="56"/>
      <c r="E46" s="50"/>
      <c r="F46" s="42">
        <v>0</v>
      </c>
      <c r="G46" s="42">
        <v>0</v>
      </c>
      <c r="H46" s="37"/>
    </row>
    <row r="47" spans="1:8" x14ac:dyDescent="0.25">
      <c r="A47" s="49" t="s">
        <v>228</v>
      </c>
      <c r="B47" s="49"/>
      <c r="C47" s="56"/>
      <c r="D47" s="56"/>
      <c r="E47" s="50"/>
      <c r="F47" s="42">
        <v>0</v>
      </c>
      <c r="G47" s="42">
        <v>0</v>
      </c>
      <c r="H47" s="37"/>
    </row>
    <row r="48" spans="1:8" x14ac:dyDescent="0.25">
      <c r="A48" s="49" t="s">
        <v>229</v>
      </c>
      <c r="B48" s="49"/>
      <c r="C48" s="56"/>
      <c r="D48" s="56"/>
      <c r="E48" s="50"/>
      <c r="F48" s="42">
        <v>0</v>
      </c>
      <c r="G48" s="42">
        <v>0</v>
      </c>
      <c r="H48" s="37"/>
    </row>
    <row r="49" spans="1:8" x14ac:dyDescent="0.25">
      <c r="A49" s="49" t="s">
        <v>230</v>
      </c>
      <c r="B49" s="49"/>
      <c r="C49" s="56"/>
      <c r="D49" s="56"/>
      <c r="E49" s="50"/>
      <c r="F49" s="42">
        <v>0</v>
      </c>
      <c r="G49" s="42">
        <v>0</v>
      </c>
      <c r="H49" s="37"/>
    </row>
    <row r="50" spans="1:8" x14ac:dyDescent="0.25">
      <c r="A50" s="49" t="s">
        <v>231</v>
      </c>
      <c r="B50" s="49"/>
      <c r="C50" s="56"/>
      <c r="D50" s="56"/>
      <c r="E50" s="50"/>
      <c r="F50" s="42">
        <v>0</v>
      </c>
      <c r="G50" s="42">
        <v>0</v>
      </c>
      <c r="H50" s="37"/>
    </row>
    <row r="51" spans="1:8" x14ac:dyDescent="0.25">
      <c r="A51" s="49" t="s">
        <v>233</v>
      </c>
      <c r="B51" s="49"/>
      <c r="C51" s="56"/>
      <c r="D51" s="56"/>
      <c r="E51" s="50"/>
      <c r="F51" s="42">
        <v>0</v>
      </c>
      <c r="G51" s="42">
        <v>0</v>
      </c>
      <c r="H51" s="37"/>
    </row>
    <row r="52" spans="1:8" x14ac:dyDescent="0.25">
      <c r="A52" s="49" t="s">
        <v>234</v>
      </c>
      <c r="B52" s="49"/>
      <c r="C52" s="56"/>
      <c r="D52" s="56"/>
      <c r="E52" s="50"/>
      <c r="F52" s="42">
        <v>0</v>
      </c>
      <c r="G52" s="42">
        <v>0</v>
      </c>
      <c r="H52" s="37"/>
    </row>
    <row r="53" spans="1:8" x14ac:dyDescent="0.25">
      <c r="A53" s="53" t="s">
        <v>37</v>
      </c>
      <c r="B53" s="54"/>
      <c r="C53" s="54"/>
      <c r="D53" s="54"/>
      <c r="E53" s="50"/>
      <c r="F53" s="36">
        <f>SUM(F38:F52)</f>
        <v>20078371.199999996</v>
      </c>
      <c r="G53" s="36">
        <f>SUM(G38:G52)</f>
        <v>91.099433803484487</v>
      </c>
      <c r="H53" s="37"/>
    </row>
    <row r="54" spans="1:8" x14ac:dyDescent="0.25">
      <c r="A54" s="53"/>
      <c r="B54" s="54"/>
      <c r="C54" s="54"/>
      <c r="D54" s="54"/>
      <c r="E54" s="50"/>
      <c r="F54" s="42"/>
      <c r="G54" s="36"/>
      <c r="H54" s="37"/>
    </row>
    <row r="55" spans="1:8" x14ac:dyDescent="0.25">
      <c r="A55" s="55" t="s">
        <v>235</v>
      </c>
      <c r="B55" s="56"/>
      <c r="C55" s="56"/>
      <c r="D55" s="56"/>
      <c r="E55" s="50"/>
      <c r="F55" s="42">
        <v>0</v>
      </c>
      <c r="G55" s="42">
        <v>0</v>
      </c>
      <c r="H55" s="37"/>
    </row>
    <row r="56" spans="1:8" x14ac:dyDescent="0.25">
      <c r="A56" s="55" t="s">
        <v>40</v>
      </c>
      <c r="B56" s="56"/>
      <c r="C56" s="56"/>
      <c r="D56" s="56"/>
      <c r="E56" s="50"/>
      <c r="F56" s="42">
        <v>0</v>
      </c>
      <c r="G56" s="42">
        <v>0</v>
      </c>
      <c r="H56" s="37"/>
    </row>
    <row r="57" spans="1:8" x14ac:dyDescent="0.25">
      <c r="A57" s="55" t="s">
        <v>236</v>
      </c>
      <c r="B57" s="56"/>
      <c r="C57" s="56"/>
      <c r="D57" s="56"/>
      <c r="E57" s="50"/>
      <c r="F57" s="42">
        <v>0</v>
      </c>
      <c r="G57" s="42">
        <v>0</v>
      </c>
      <c r="H57" s="37"/>
    </row>
    <row r="58" spans="1:8" x14ac:dyDescent="0.25">
      <c r="A58" s="55" t="s">
        <v>237</v>
      </c>
      <c r="B58" s="56"/>
      <c r="C58" s="56"/>
      <c r="D58" s="56"/>
      <c r="E58" s="50"/>
      <c r="F58" s="42">
        <v>1268218.67</v>
      </c>
      <c r="G58" s="42">
        <v>5.7541521483579388</v>
      </c>
      <c r="H58" s="37"/>
    </row>
    <row r="59" spans="1:8" x14ac:dyDescent="0.25">
      <c r="A59" s="49" t="s">
        <v>238</v>
      </c>
      <c r="B59" s="56"/>
      <c r="C59" s="56"/>
      <c r="D59" s="56"/>
      <c r="E59" s="50"/>
      <c r="F59" s="42">
        <v>693471.59</v>
      </c>
      <c r="G59" s="42">
        <v>3.1464140481575584</v>
      </c>
      <c r="H59" s="37"/>
    </row>
    <row r="60" spans="1:8" x14ac:dyDescent="0.25">
      <c r="A60" s="49" t="s">
        <v>239</v>
      </c>
      <c r="B60" s="56"/>
      <c r="C60" s="56"/>
      <c r="D60" s="56"/>
      <c r="E60" s="50"/>
      <c r="F60" s="42">
        <v>0</v>
      </c>
      <c r="G60" s="42">
        <v>0</v>
      </c>
      <c r="H60" s="37"/>
    </row>
    <row r="61" spans="1:8" x14ac:dyDescent="0.25">
      <c r="A61" s="49" t="s">
        <v>240</v>
      </c>
      <c r="B61" s="49"/>
      <c r="C61" s="56"/>
      <c r="D61" s="56"/>
      <c r="E61" s="50"/>
      <c r="F61" s="42">
        <v>0</v>
      </c>
      <c r="G61" s="42">
        <v>0</v>
      </c>
      <c r="H61" s="49"/>
    </row>
    <row r="62" spans="1:8" x14ac:dyDescent="0.25">
      <c r="A62" s="53" t="s">
        <v>38</v>
      </c>
      <c r="B62" s="49"/>
      <c r="C62" s="56"/>
      <c r="D62" s="56"/>
      <c r="E62" s="50"/>
      <c r="F62" s="57">
        <f>SUM(F53:F61)</f>
        <v>22040061.459999997</v>
      </c>
      <c r="G62" s="57">
        <f>SUM(G53:G61)</f>
        <v>99.999999999999986</v>
      </c>
      <c r="H62" s="49"/>
    </row>
    <row r="63" spans="1:8" x14ac:dyDescent="0.25">
      <c r="A63" s="49"/>
      <c r="B63" s="49"/>
      <c r="C63" s="56"/>
      <c r="D63" s="56"/>
      <c r="E63" s="50"/>
      <c r="F63" s="50"/>
      <c r="G63" s="50"/>
      <c r="H63" s="49"/>
    </row>
    <row r="64" spans="1:8" x14ac:dyDescent="0.25">
      <c r="A64" s="45" t="s">
        <v>185</v>
      </c>
      <c r="B64" s="113">
        <v>2048100.8063999999</v>
      </c>
      <c r="C64" s="114"/>
      <c r="D64" s="114"/>
      <c r="E64" s="114"/>
      <c r="F64" s="114"/>
      <c r="G64" s="114"/>
      <c r="H64" s="115"/>
    </row>
    <row r="65" spans="1:8" x14ac:dyDescent="0.25">
      <c r="A65" s="45" t="s">
        <v>186</v>
      </c>
      <c r="B65" s="113">
        <v>10.761200000000001</v>
      </c>
      <c r="C65" s="114"/>
      <c r="D65" s="114"/>
      <c r="E65" s="114"/>
      <c r="F65" s="114"/>
      <c r="G65" s="114"/>
      <c r="H65" s="115"/>
    </row>
    <row r="66" spans="1:8" x14ac:dyDescent="0.25">
      <c r="A66" s="58"/>
      <c r="B66" s="58"/>
      <c r="C66" s="58"/>
      <c r="D66" s="58"/>
      <c r="E66" s="59"/>
      <c r="F66" s="60"/>
      <c r="G66" s="61"/>
      <c r="H66" s="75"/>
    </row>
    <row r="67" spans="1:8" x14ac:dyDescent="0.25">
      <c r="A67" s="62" t="s">
        <v>187</v>
      </c>
      <c r="C67" s="63"/>
      <c r="D67" s="63"/>
    </row>
    <row r="68" spans="1:8" x14ac:dyDescent="0.25">
      <c r="A68" s="63" t="s">
        <v>188</v>
      </c>
      <c r="C68" s="63"/>
      <c r="D68" s="63"/>
      <c r="F68" s="25" t="s">
        <v>41</v>
      </c>
    </row>
    <row r="69" spans="1:8" x14ac:dyDescent="0.25">
      <c r="C69" s="63"/>
      <c r="D69" s="63"/>
      <c r="F69" s="25"/>
    </row>
    <row r="70" spans="1:8" x14ac:dyDescent="0.25">
      <c r="A70" s="63" t="s">
        <v>189</v>
      </c>
      <c r="C70" s="63"/>
      <c r="D70" s="63"/>
      <c r="F70" s="25" t="s">
        <v>41</v>
      </c>
    </row>
    <row r="71" spans="1:8" x14ac:dyDescent="0.25">
      <c r="A71" s="62"/>
      <c r="C71" s="63"/>
      <c r="D71" s="63"/>
      <c r="F71" s="25"/>
    </row>
    <row r="72" spans="1:8" x14ac:dyDescent="0.25">
      <c r="A72" s="63" t="s">
        <v>190</v>
      </c>
      <c r="C72" s="63"/>
      <c r="D72" s="63"/>
      <c r="F72" s="65">
        <v>10.742100000000001</v>
      </c>
    </row>
    <row r="73" spans="1:8" x14ac:dyDescent="0.25">
      <c r="A73" s="63" t="s">
        <v>191</v>
      </c>
      <c r="C73" s="63"/>
      <c r="D73" s="63"/>
      <c r="F73" s="65">
        <v>10.761200000000001</v>
      </c>
    </row>
    <row r="74" spans="1:8" x14ac:dyDescent="0.25">
      <c r="C74" s="63"/>
      <c r="D74" s="63"/>
      <c r="F74" s="65"/>
    </row>
    <row r="75" spans="1:8" x14ac:dyDescent="0.25">
      <c r="A75" s="63" t="s">
        <v>192</v>
      </c>
      <c r="C75" s="63"/>
      <c r="D75" s="63"/>
      <c r="F75" s="25" t="s">
        <v>41</v>
      </c>
    </row>
    <row r="76" spans="1:8" x14ac:dyDescent="0.25">
      <c r="C76" s="63"/>
      <c r="D76" s="63"/>
      <c r="F76" s="25"/>
    </row>
    <row r="77" spans="1:8" x14ac:dyDescent="0.25">
      <c r="A77" s="63" t="s">
        <v>193</v>
      </c>
      <c r="C77" s="63"/>
      <c r="D77" s="63"/>
      <c r="F77" s="25"/>
    </row>
    <row r="78" spans="1:8" x14ac:dyDescent="0.25">
      <c r="A78" s="63" t="s">
        <v>241</v>
      </c>
      <c r="C78" s="63"/>
      <c r="D78" s="63"/>
      <c r="F78" s="25">
        <v>11058330.119999999</v>
      </c>
    </row>
    <row r="79" spans="1:8" x14ac:dyDescent="0.25">
      <c r="A79" s="63" t="s">
        <v>242</v>
      </c>
      <c r="C79" s="63"/>
      <c r="D79" s="63"/>
      <c r="F79" s="25">
        <v>50.17</v>
      </c>
    </row>
    <row r="80" spans="1:8" x14ac:dyDescent="0.25">
      <c r="C80" s="63"/>
      <c r="D80" s="63"/>
    </row>
    <row r="81" spans="3:4" x14ac:dyDescent="0.25">
      <c r="C81" s="63"/>
      <c r="D81" s="63"/>
    </row>
  </sheetData>
  <mergeCells count="6">
    <mergeCell ref="B64:H64"/>
    <mergeCell ref="B65:H65"/>
    <mergeCell ref="A4:H4"/>
    <mergeCell ref="B33:H33"/>
    <mergeCell ref="B34:H34"/>
    <mergeCell ref="B35:H35"/>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506</v>
      </c>
      <c r="B1" s="1"/>
      <c r="C1" s="1"/>
      <c r="D1" s="1"/>
      <c r="E1" s="25"/>
      <c r="F1" s="26"/>
      <c r="G1" s="26"/>
      <c r="H1" s="27"/>
    </row>
    <row r="2" spans="1:8" s="28" customFormat="1" x14ac:dyDescent="0.25">
      <c r="A2" s="1" t="s">
        <v>252</v>
      </c>
      <c r="B2" s="1"/>
      <c r="C2" s="1"/>
      <c r="D2" s="1"/>
      <c r="E2" s="26"/>
      <c r="F2" s="26"/>
      <c r="G2" s="26"/>
      <c r="H2" s="27"/>
    </row>
    <row r="3" spans="1:8" s="28" customFormat="1" x14ac:dyDescent="0.25">
      <c r="A3" s="1" t="s">
        <v>609</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33"/>
      <c r="D6" s="33"/>
      <c r="E6" s="34"/>
      <c r="F6" s="35"/>
      <c r="G6" s="36"/>
      <c r="H6" s="37"/>
    </row>
    <row r="7" spans="1:8" s="28" customFormat="1" x14ac:dyDescent="0.25">
      <c r="A7" s="38" t="s">
        <v>220</v>
      </c>
      <c r="B7" s="38"/>
      <c r="C7" s="38"/>
      <c r="D7" s="38"/>
      <c r="E7" s="39"/>
      <c r="F7" s="35"/>
      <c r="G7" s="36"/>
      <c r="H7" s="37"/>
    </row>
    <row r="8" spans="1:8" s="28" customFormat="1" x14ac:dyDescent="0.25">
      <c r="A8" s="40" t="s">
        <v>436</v>
      </c>
      <c r="B8" s="40" t="s">
        <v>437</v>
      </c>
      <c r="C8" s="40"/>
      <c r="D8" s="40"/>
      <c r="E8" s="41">
        <v>54000</v>
      </c>
      <c r="F8" s="42">
        <v>5351270.4000000004</v>
      </c>
      <c r="G8" s="42">
        <v>11.036360027406342</v>
      </c>
      <c r="H8" s="37"/>
    </row>
    <row r="9" spans="1:8" s="28" customFormat="1" x14ac:dyDescent="0.25">
      <c r="A9" s="40" t="s">
        <v>438</v>
      </c>
      <c r="B9" s="40" t="s">
        <v>439</v>
      </c>
      <c r="C9" s="40"/>
      <c r="D9" s="40"/>
      <c r="E9" s="41">
        <v>50000</v>
      </c>
      <c r="F9" s="42">
        <v>4874505</v>
      </c>
      <c r="G9" s="42">
        <v>10.053087979892092</v>
      </c>
      <c r="H9" s="37"/>
    </row>
    <row r="10" spans="1:8" s="28" customFormat="1" x14ac:dyDescent="0.25">
      <c r="A10" s="40" t="s">
        <v>336</v>
      </c>
      <c r="B10" s="40" t="s">
        <v>89</v>
      </c>
      <c r="C10" s="40"/>
      <c r="D10" s="40"/>
      <c r="E10" s="41">
        <v>37200</v>
      </c>
      <c r="F10" s="42">
        <v>3712686.48</v>
      </c>
      <c r="G10" s="42">
        <v>7.6569751852128327</v>
      </c>
      <c r="H10" s="37"/>
    </row>
    <row r="11" spans="1:8" s="28" customFormat="1" x14ac:dyDescent="0.25">
      <c r="A11" s="40" t="s">
        <v>529</v>
      </c>
      <c r="B11" s="40" t="s">
        <v>530</v>
      </c>
      <c r="C11" s="40"/>
      <c r="D11" s="40"/>
      <c r="E11" s="41">
        <v>28900</v>
      </c>
      <c r="F11" s="42">
        <v>2821483.88</v>
      </c>
      <c r="G11" s="42">
        <v>5.8189756045972461</v>
      </c>
      <c r="H11" s="37"/>
    </row>
    <row r="12" spans="1:8" s="28" customFormat="1" x14ac:dyDescent="0.25">
      <c r="A12" s="40" t="s">
        <v>343</v>
      </c>
      <c r="B12" s="40" t="s">
        <v>88</v>
      </c>
      <c r="C12" s="40"/>
      <c r="D12" s="40"/>
      <c r="E12" s="41">
        <v>20500</v>
      </c>
      <c r="F12" s="42">
        <v>1920331.35</v>
      </c>
      <c r="G12" s="42">
        <v>3.9604554743702085</v>
      </c>
      <c r="H12" s="37"/>
    </row>
    <row r="13" spans="1:8" s="28" customFormat="1" x14ac:dyDescent="0.25">
      <c r="A13" s="40" t="s">
        <v>337</v>
      </c>
      <c r="B13" s="40" t="s">
        <v>77</v>
      </c>
      <c r="C13" s="40"/>
      <c r="D13" s="40"/>
      <c r="E13" s="41">
        <v>18200</v>
      </c>
      <c r="F13" s="42">
        <v>1801612.54</v>
      </c>
      <c r="G13" s="42">
        <v>3.7156120201531975</v>
      </c>
      <c r="H13" s="37"/>
    </row>
    <row r="14" spans="1:8" s="28" customFormat="1" x14ac:dyDescent="0.25">
      <c r="A14" s="40" t="s">
        <v>338</v>
      </c>
      <c r="B14" s="40" t="s">
        <v>79</v>
      </c>
      <c r="C14" s="40"/>
      <c r="D14" s="40"/>
      <c r="E14" s="41">
        <v>16000</v>
      </c>
      <c r="F14" s="42">
        <v>1609592</v>
      </c>
      <c r="G14" s="42">
        <v>3.3195924484087045</v>
      </c>
      <c r="H14" s="37"/>
    </row>
    <row r="15" spans="1:8" s="28" customFormat="1" x14ac:dyDescent="0.25">
      <c r="A15" s="40" t="s">
        <v>497</v>
      </c>
      <c r="B15" s="40" t="s">
        <v>498</v>
      </c>
      <c r="C15" s="40"/>
      <c r="D15" s="40"/>
      <c r="E15" s="41">
        <v>16500</v>
      </c>
      <c r="F15" s="42">
        <v>1593563.4</v>
      </c>
      <c r="G15" s="42">
        <v>3.2865353634340253</v>
      </c>
      <c r="H15" s="37"/>
    </row>
    <row r="16" spans="1:8" s="28" customFormat="1" x14ac:dyDescent="0.25">
      <c r="A16" s="40" t="s">
        <v>340</v>
      </c>
      <c r="B16" s="40" t="s">
        <v>78</v>
      </c>
      <c r="C16" s="40"/>
      <c r="D16" s="40"/>
      <c r="E16" s="41">
        <v>14800</v>
      </c>
      <c r="F16" s="42">
        <v>1461868.52</v>
      </c>
      <c r="G16" s="42">
        <v>3.0149303050452594</v>
      </c>
      <c r="H16" s="37"/>
    </row>
    <row r="17" spans="1:10" s="28" customFormat="1" x14ac:dyDescent="0.25">
      <c r="A17" s="40" t="s">
        <v>531</v>
      </c>
      <c r="B17" s="40" t="s">
        <v>532</v>
      </c>
      <c r="C17" s="40"/>
      <c r="D17" s="40"/>
      <c r="E17" s="41">
        <v>10000</v>
      </c>
      <c r="F17" s="42">
        <v>988084</v>
      </c>
      <c r="G17" s="42">
        <v>2.0378059687134789</v>
      </c>
      <c r="H17" s="37"/>
    </row>
    <row r="18" spans="1:10" s="28" customFormat="1" x14ac:dyDescent="0.25">
      <c r="A18" s="40" t="s">
        <v>345</v>
      </c>
      <c r="B18" s="40" t="s">
        <v>85</v>
      </c>
      <c r="C18" s="40"/>
      <c r="D18" s="40"/>
      <c r="E18" s="41">
        <v>10300</v>
      </c>
      <c r="F18" s="42">
        <v>965338.66</v>
      </c>
      <c r="G18" s="42">
        <v>1.9908964047367146</v>
      </c>
      <c r="H18" s="37"/>
    </row>
    <row r="19" spans="1:10" s="28" customFormat="1" x14ac:dyDescent="0.25">
      <c r="A19" s="40" t="s">
        <v>372</v>
      </c>
      <c r="B19" s="40" t="s">
        <v>107</v>
      </c>
      <c r="C19" s="40"/>
      <c r="D19" s="40"/>
      <c r="E19" s="41">
        <v>10000</v>
      </c>
      <c r="F19" s="42">
        <v>962400</v>
      </c>
      <c r="G19" s="42">
        <v>1.9848357672929147</v>
      </c>
      <c r="H19" s="37"/>
    </row>
    <row r="20" spans="1:10" s="28" customFormat="1" x14ac:dyDescent="0.25">
      <c r="A20" s="40" t="s">
        <v>339</v>
      </c>
      <c r="B20" s="40" t="s">
        <v>82</v>
      </c>
      <c r="C20" s="40"/>
      <c r="D20" s="40"/>
      <c r="E20" s="41">
        <v>3500</v>
      </c>
      <c r="F20" s="42">
        <v>350315.35</v>
      </c>
      <c r="G20" s="42">
        <v>0.72248382846190351</v>
      </c>
      <c r="H20" s="37"/>
    </row>
    <row r="21" spans="1:10" s="28" customFormat="1" x14ac:dyDescent="0.25">
      <c r="A21" s="40" t="s">
        <v>341</v>
      </c>
      <c r="B21" s="40" t="s">
        <v>81</v>
      </c>
      <c r="C21" s="40"/>
      <c r="D21" s="40"/>
      <c r="E21" s="41">
        <v>2600</v>
      </c>
      <c r="F21" s="42">
        <v>246154.22</v>
      </c>
      <c r="G21" s="42">
        <v>0.50766386131139751</v>
      </c>
      <c r="H21" s="37"/>
    </row>
    <row r="22" spans="1:10" s="28" customFormat="1" x14ac:dyDescent="0.25">
      <c r="A22" s="40" t="s">
        <v>551</v>
      </c>
      <c r="B22" s="40" t="s">
        <v>552</v>
      </c>
      <c r="C22" s="40"/>
      <c r="D22" s="40"/>
      <c r="E22" s="41">
        <v>1900</v>
      </c>
      <c r="F22" s="42">
        <v>176849.34</v>
      </c>
      <c r="G22" s="42">
        <v>0.36473077250015123</v>
      </c>
      <c r="H22" s="37"/>
    </row>
    <row r="23" spans="1:10" s="28" customFormat="1" x14ac:dyDescent="0.25">
      <c r="A23" s="40" t="s">
        <v>373</v>
      </c>
      <c r="B23" s="40" t="s">
        <v>108</v>
      </c>
      <c r="C23" s="40"/>
      <c r="D23" s="40"/>
      <c r="E23" s="41">
        <v>1600</v>
      </c>
      <c r="F23" s="42">
        <v>159122.07999999999</v>
      </c>
      <c r="G23" s="42">
        <v>0.32817040289904881</v>
      </c>
      <c r="H23" s="37"/>
    </row>
    <row r="24" spans="1:10" s="28" customFormat="1" x14ac:dyDescent="0.25">
      <c r="A24" s="40" t="s">
        <v>344</v>
      </c>
      <c r="B24" s="40" t="s">
        <v>87</v>
      </c>
      <c r="C24" s="40"/>
      <c r="D24" s="40"/>
      <c r="E24" s="41">
        <v>1000</v>
      </c>
      <c r="F24" s="42">
        <v>106873.60000000001</v>
      </c>
      <c r="G24" s="42">
        <v>0.22041411456707821</v>
      </c>
      <c r="H24" s="37"/>
    </row>
    <row r="25" spans="1:10" s="28" customFormat="1" x14ac:dyDescent="0.25">
      <c r="A25" s="43"/>
      <c r="B25" s="43"/>
      <c r="C25" s="43"/>
      <c r="D25" s="43"/>
      <c r="E25" s="41"/>
      <c r="F25" s="42"/>
      <c r="G25" s="42"/>
      <c r="H25" s="37"/>
      <c r="I25" s="44"/>
      <c r="J25" s="44"/>
    </row>
    <row r="26" spans="1:10" s="28" customFormat="1" x14ac:dyDescent="0.25">
      <c r="A26" s="45" t="s">
        <v>221</v>
      </c>
      <c r="B26" s="45"/>
      <c r="C26" s="45"/>
      <c r="D26" s="45"/>
      <c r="E26" s="41"/>
      <c r="F26" s="35"/>
      <c r="G26" s="36"/>
      <c r="H26" s="37"/>
    </row>
    <row r="27" spans="1:10" s="28" customFormat="1" x14ac:dyDescent="0.25">
      <c r="A27" s="40" t="s">
        <v>374</v>
      </c>
      <c r="B27" s="40" t="s">
        <v>113</v>
      </c>
      <c r="C27" s="40"/>
      <c r="D27" s="40"/>
      <c r="E27" s="41">
        <v>30000</v>
      </c>
      <c r="F27" s="42">
        <v>2744283</v>
      </c>
      <c r="G27" s="42">
        <v>5.6597579530069639</v>
      </c>
      <c r="H27" s="37"/>
    </row>
    <row r="28" spans="1:10" s="28" customFormat="1" x14ac:dyDescent="0.25">
      <c r="A28" s="40" t="s">
        <v>407</v>
      </c>
      <c r="B28" s="40" t="s">
        <v>408</v>
      </c>
      <c r="C28" s="40"/>
      <c r="D28" s="40"/>
      <c r="E28" s="41">
        <v>20000</v>
      </c>
      <c r="F28" s="42">
        <v>1995698</v>
      </c>
      <c r="G28" s="42">
        <v>4.1158902443006395</v>
      </c>
      <c r="H28" s="37"/>
    </row>
    <row r="29" spans="1:10" s="28" customFormat="1" x14ac:dyDescent="0.25">
      <c r="A29" s="40" t="s">
        <v>375</v>
      </c>
      <c r="B29" s="40" t="s">
        <v>109</v>
      </c>
      <c r="C29" s="40"/>
      <c r="D29" s="40"/>
      <c r="E29" s="41">
        <v>16400</v>
      </c>
      <c r="F29" s="42">
        <v>1648045.84</v>
      </c>
      <c r="G29" s="42">
        <v>3.3988989291046301</v>
      </c>
      <c r="H29" s="37"/>
    </row>
    <row r="30" spans="1:10" s="28" customFormat="1" x14ac:dyDescent="0.25">
      <c r="A30" s="40" t="s">
        <v>376</v>
      </c>
      <c r="B30" s="40" t="s">
        <v>114</v>
      </c>
      <c r="C30" s="40"/>
      <c r="D30" s="40"/>
      <c r="E30" s="41">
        <v>15000</v>
      </c>
      <c r="F30" s="42">
        <v>1595979</v>
      </c>
      <c r="G30" s="42">
        <v>3.2915172517127793</v>
      </c>
      <c r="H30" s="37"/>
    </row>
    <row r="31" spans="1:10" s="28" customFormat="1" x14ac:dyDescent="0.25">
      <c r="A31" s="40" t="s">
        <v>458</v>
      </c>
      <c r="B31" s="40" t="s">
        <v>459</v>
      </c>
      <c r="C31" s="40"/>
      <c r="D31" s="40"/>
      <c r="E31" s="41">
        <v>15700</v>
      </c>
      <c r="F31" s="42">
        <v>1563752.97</v>
      </c>
      <c r="G31" s="42">
        <v>3.2250548899278102</v>
      </c>
      <c r="H31" s="37"/>
    </row>
    <row r="32" spans="1:10" s="28" customFormat="1" x14ac:dyDescent="0.25">
      <c r="A32" s="40" t="s">
        <v>377</v>
      </c>
      <c r="B32" s="40" t="s">
        <v>112</v>
      </c>
      <c r="C32" s="40"/>
      <c r="D32" s="40"/>
      <c r="E32" s="41">
        <v>14400</v>
      </c>
      <c r="F32" s="42">
        <v>1316913.1200000001</v>
      </c>
      <c r="G32" s="42">
        <v>2.7159769981227209</v>
      </c>
      <c r="H32" s="37"/>
    </row>
    <row r="33" spans="1:10" s="28" customFormat="1" x14ac:dyDescent="0.25">
      <c r="A33" s="40" t="s">
        <v>409</v>
      </c>
      <c r="B33" s="40" t="s">
        <v>410</v>
      </c>
      <c r="C33" s="40"/>
      <c r="D33" s="40"/>
      <c r="E33" s="41">
        <v>10000</v>
      </c>
      <c r="F33" s="42">
        <v>1003638</v>
      </c>
      <c r="G33" s="42">
        <v>2.0698842475211205</v>
      </c>
      <c r="H33" s="37"/>
    </row>
    <row r="34" spans="1:10" s="28" customFormat="1" x14ac:dyDescent="0.25">
      <c r="A34" s="40" t="s">
        <v>378</v>
      </c>
      <c r="B34" s="40" t="s">
        <v>111</v>
      </c>
      <c r="C34" s="40"/>
      <c r="D34" s="40"/>
      <c r="E34" s="41">
        <v>10000</v>
      </c>
      <c r="F34" s="42">
        <v>997893</v>
      </c>
      <c r="G34" s="42">
        <v>2.0580358669277108</v>
      </c>
      <c r="H34" s="37"/>
    </row>
    <row r="35" spans="1:10" s="28" customFormat="1" x14ac:dyDescent="0.25">
      <c r="A35" s="40" t="s">
        <v>411</v>
      </c>
      <c r="B35" s="40" t="s">
        <v>412</v>
      </c>
      <c r="C35" s="40"/>
      <c r="D35" s="40"/>
      <c r="E35" s="41">
        <v>10000</v>
      </c>
      <c r="F35" s="42">
        <v>970280</v>
      </c>
      <c r="G35" s="42">
        <v>2.0010873319710818</v>
      </c>
      <c r="H35" s="37"/>
    </row>
    <row r="36" spans="1:10" s="28" customFormat="1" x14ac:dyDescent="0.25">
      <c r="A36" s="40" t="s">
        <v>379</v>
      </c>
      <c r="B36" s="40" t="s">
        <v>110</v>
      </c>
      <c r="C36" s="40"/>
      <c r="D36" s="40"/>
      <c r="E36" s="41">
        <v>7700</v>
      </c>
      <c r="F36" s="42">
        <v>735196.77</v>
      </c>
      <c r="G36" s="42">
        <v>1.5162560734561747</v>
      </c>
      <c r="H36" s="37"/>
    </row>
    <row r="37" spans="1:10" s="28" customFormat="1" x14ac:dyDescent="0.25">
      <c r="A37" s="40" t="s">
        <v>413</v>
      </c>
      <c r="B37" s="40" t="s">
        <v>414</v>
      </c>
      <c r="C37" s="40"/>
      <c r="D37" s="40"/>
      <c r="E37" s="41">
        <v>7000</v>
      </c>
      <c r="F37" s="42">
        <v>725830.7</v>
      </c>
      <c r="G37" s="42">
        <v>1.4969396657930729</v>
      </c>
      <c r="H37" s="37"/>
    </row>
    <row r="38" spans="1:10" s="28" customFormat="1" x14ac:dyDescent="0.25">
      <c r="A38" s="40" t="s">
        <v>460</v>
      </c>
      <c r="B38" s="40" t="s">
        <v>461</v>
      </c>
      <c r="C38" s="40"/>
      <c r="D38" s="40"/>
      <c r="E38" s="41">
        <v>5000</v>
      </c>
      <c r="F38" s="42">
        <v>484866.5</v>
      </c>
      <c r="G38" s="42">
        <v>0.99997960469880509</v>
      </c>
      <c r="H38" s="37"/>
    </row>
    <row r="39" spans="1:10" s="28" customFormat="1" x14ac:dyDescent="0.25">
      <c r="A39" s="46"/>
      <c r="B39" s="46"/>
      <c r="C39" s="46"/>
      <c r="D39" s="46"/>
      <c r="E39" s="47"/>
      <c r="F39" s="35"/>
      <c r="G39" s="36"/>
      <c r="H39" s="37"/>
      <c r="I39" s="44"/>
      <c r="J39" s="44"/>
    </row>
    <row r="40" spans="1:10" s="28" customFormat="1" x14ac:dyDescent="0.25">
      <c r="A40" s="38" t="s">
        <v>244</v>
      </c>
      <c r="B40" s="38"/>
      <c r="C40" s="38"/>
      <c r="D40" s="70"/>
      <c r="E40" s="39"/>
      <c r="F40" s="35"/>
      <c r="G40" s="36"/>
      <c r="H40" s="37"/>
    </row>
    <row r="41" spans="1:10" s="28" customFormat="1" ht="45" x14ac:dyDescent="0.25">
      <c r="A41" s="89" t="s">
        <v>368</v>
      </c>
      <c r="B41" s="40" t="s">
        <v>245</v>
      </c>
      <c r="C41" s="35" t="s">
        <v>246</v>
      </c>
      <c r="D41" s="48" t="s">
        <v>247</v>
      </c>
      <c r="E41" s="41">
        <v>1</v>
      </c>
      <c r="F41" s="42">
        <v>943846.49</v>
      </c>
      <c r="G41" s="42">
        <v>1.9465713551391046</v>
      </c>
      <c r="H41" s="37" t="s">
        <v>199</v>
      </c>
    </row>
    <row r="42" spans="1:10" s="28" customFormat="1" x14ac:dyDescent="0.25">
      <c r="A42" s="46"/>
      <c r="B42" s="46"/>
      <c r="C42" s="46"/>
      <c r="D42" s="46"/>
      <c r="E42" s="47"/>
      <c r="F42" s="35"/>
      <c r="G42" s="36"/>
      <c r="H42" s="37"/>
      <c r="I42" s="44"/>
      <c r="J42" s="44"/>
    </row>
    <row r="43" spans="1:10" s="28" customFormat="1" x14ac:dyDescent="0.25">
      <c r="A43" s="38" t="s">
        <v>179</v>
      </c>
      <c r="B43" s="40"/>
      <c r="C43" s="40"/>
      <c r="D43" s="40"/>
      <c r="E43" s="41"/>
      <c r="F43" s="42"/>
      <c r="G43" s="42"/>
      <c r="H43" s="37"/>
    </row>
    <row r="44" spans="1:10" s="28" customFormat="1" x14ac:dyDescent="0.25">
      <c r="A44" s="40" t="s">
        <v>180</v>
      </c>
      <c r="B44" s="40"/>
      <c r="C44" s="37"/>
      <c r="D44" s="37"/>
      <c r="E44" s="41"/>
      <c r="F44" s="42"/>
      <c r="G44" s="42"/>
      <c r="H44" s="37"/>
    </row>
    <row r="45" spans="1:10" s="28" customFormat="1" ht="30" x14ac:dyDescent="0.25">
      <c r="A45" s="89" t="s">
        <v>289</v>
      </c>
      <c r="B45" s="40" t="s">
        <v>559</v>
      </c>
      <c r="C45" s="37" t="s">
        <v>181</v>
      </c>
      <c r="D45" s="48" t="s">
        <v>182</v>
      </c>
      <c r="E45" s="41">
        <v>1503.386</v>
      </c>
      <c r="F45" s="42">
        <v>1851636.2</v>
      </c>
      <c r="G45" s="42">
        <v>3.8187798813116549</v>
      </c>
      <c r="H45" s="37"/>
    </row>
    <row r="46" spans="1:10" s="28" customFormat="1" x14ac:dyDescent="0.25">
      <c r="A46" s="40"/>
      <c r="B46" s="40"/>
      <c r="C46" s="40"/>
      <c r="D46" s="40"/>
      <c r="E46" s="41"/>
      <c r="F46" s="42"/>
      <c r="G46" s="42"/>
      <c r="H46" s="37"/>
    </row>
    <row r="47" spans="1:10" s="28" customFormat="1" x14ac:dyDescent="0.25">
      <c r="A47" s="89" t="s">
        <v>369</v>
      </c>
      <c r="B47" s="40"/>
      <c r="C47" s="40"/>
      <c r="D47" s="40"/>
      <c r="E47" s="41"/>
      <c r="F47" s="42">
        <v>807728.51</v>
      </c>
      <c r="G47" s="42">
        <v>1.6658441780031303</v>
      </c>
      <c r="H47" s="37"/>
    </row>
    <row r="48" spans="1:10" s="28" customFormat="1" x14ac:dyDescent="0.25">
      <c r="A48" s="31" t="s">
        <v>184</v>
      </c>
      <c r="B48" s="31"/>
      <c r="C48" s="31"/>
      <c r="D48" s="31"/>
      <c r="E48" s="36">
        <f>SUM(E6:E47)</f>
        <v>459704.386</v>
      </c>
      <c r="F48" s="36">
        <f>SUM(F6:F47)</f>
        <v>48487638.920000009</v>
      </c>
      <c r="G48" s="36">
        <f>SUM(G6:G47)</f>
        <v>100</v>
      </c>
      <c r="H48" s="37"/>
    </row>
    <row r="49" spans="1:8" s="28" customFormat="1" x14ac:dyDescent="0.25">
      <c r="A49" s="49"/>
      <c r="B49" s="49"/>
      <c r="C49" s="49"/>
      <c r="D49" s="49"/>
      <c r="E49" s="32"/>
      <c r="F49" s="35"/>
      <c r="G49" s="32"/>
      <c r="H49" s="37"/>
    </row>
    <row r="50" spans="1:8" s="28" customFormat="1" x14ac:dyDescent="0.25">
      <c r="A50" s="45" t="s">
        <v>39</v>
      </c>
      <c r="B50" s="110">
        <v>13.58</v>
      </c>
      <c r="C50" s="111"/>
      <c r="D50" s="111"/>
      <c r="E50" s="111"/>
      <c r="F50" s="111"/>
      <c r="G50" s="111"/>
      <c r="H50" s="118"/>
    </row>
    <row r="51" spans="1:8" s="28" customFormat="1" x14ac:dyDescent="0.25">
      <c r="A51" s="45" t="s">
        <v>218</v>
      </c>
      <c r="B51" s="110">
        <v>7.61</v>
      </c>
      <c r="C51" s="111"/>
      <c r="D51" s="111"/>
      <c r="E51" s="111"/>
      <c r="F51" s="111"/>
      <c r="G51" s="111"/>
      <c r="H51" s="118"/>
    </row>
    <row r="52" spans="1:8" s="28" customFormat="1" ht="30" x14ac:dyDescent="0.25">
      <c r="A52" s="38" t="s">
        <v>219</v>
      </c>
      <c r="B52" s="110">
        <v>7.53</v>
      </c>
      <c r="C52" s="111"/>
      <c r="D52" s="111"/>
      <c r="E52" s="111"/>
      <c r="F52" s="111"/>
      <c r="G52" s="111"/>
      <c r="H52" s="118"/>
    </row>
    <row r="53" spans="1:8" s="28" customFormat="1" x14ac:dyDescent="0.25">
      <c r="A53" s="45"/>
      <c r="B53" s="45"/>
      <c r="C53" s="45"/>
      <c r="D53" s="45"/>
      <c r="E53" s="50"/>
      <c r="F53" s="35"/>
      <c r="G53" s="32"/>
      <c r="H53" s="37"/>
    </row>
    <row r="54" spans="1:8" s="28" customFormat="1" x14ac:dyDescent="0.25">
      <c r="A54" s="51" t="s">
        <v>72</v>
      </c>
      <c r="B54" s="51"/>
      <c r="C54" s="51"/>
      <c r="D54" s="51"/>
      <c r="E54" s="52"/>
      <c r="F54" s="35"/>
      <c r="G54" s="32"/>
      <c r="H54" s="37"/>
    </row>
    <row r="55" spans="1:8" s="28" customFormat="1" x14ac:dyDescent="0.25">
      <c r="A55" s="40" t="s">
        <v>220</v>
      </c>
      <c r="B55" s="40"/>
      <c r="C55" s="40"/>
      <c r="D55" s="40"/>
      <c r="E55" s="41"/>
      <c r="F55" s="42">
        <v>29102050.820000004</v>
      </c>
      <c r="G55" s="42">
        <v>60.0195255290026</v>
      </c>
      <c r="H55" s="37"/>
    </row>
    <row r="56" spans="1:8" x14ac:dyDescent="0.25">
      <c r="A56" s="49" t="s">
        <v>221</v>
      </c>
      <c r="B56" s="49"/>
      <c r="C56" s="49"/>
      <c r="D56" s="49"/>
      <c r="E56" s="50"/>
      <c r="F56" s="42">
        <v>15782376.899999999</v>
      </c>
      <c r="G56" s="42">
        <v>32.549279056543504</v>
      </c>
      <c r="H56" s="37"/>
    </row>
    <row r="57" spans="1:8" x14ac:dyDescent="0.25">
      <c r="A57" s="40" t="s">
        <v>244</v>
      </c>
      <c r="B57" s="49"/>
      <c r="C57" s="49"/>
      <c r="D57" s="49"/>
      <c r="E57" s="50"/>
      <c r="F57" s="42">
        <v>943846.49</v>
      </c>
      <c r="G57" s="42">
        <v>1.9465713551391046</v>
      </c>
      <c r="H57" s="37"/>
    </row>
    <row r="58" spans="1:8" x14ac:dyDescent="0.25">
      <c r="A58" s="49" t="s">
        <v>73</v>
      </c>
      <c r="B58" s="49"/>
      <c r="C58" s="49"/>
      <c r="D58" s="49"/>
      <c r="E58" s="50"/>
      <c r="F58" s="42">
        <v>0</v>
      </c>
      <c r="G58" s="42">
        <v>0</v>
      </c>
      <c r="H58" s="37"/>
    </row>
    <row r="59" spans="1:8" x14ac:dyDescent="0.25">
      <c r="A59" s="49" t="s">
        <v>222</v>
      </c>
      <c r="B59" s="49"/>
      <c r="C59" s="49"/>
      <c r="D59" s="49"/>
      <c r="E59" s="50"/>
      <c r="F59" s="42">
        <v>0</v>
      </c>
      <c r="G59" s="42">
        <v>0</v>
      </c>
      <c r="H59" s="37"/>
    </row>
    <row r="60" spans="1:8" x14ac:dyDescent="0.25">
      <c r="A60" s="49" t="s">
        <v>223</v>
      </c>
      <c r="B60" s="49"/>
      <c r="C60" s="49"/>
      <c r="D60" s="49"/>
      <c r="E60" s="50"/>
      <c r="F60" s="42">
        <v>0</v>
      </c>
      <c r="G60" s="42">
        <v>0</v>
      </c>
      <c r="H60" s="37"/>
    </row>
    <row r="61" spans="1:8" x14ac:dyDescent="0.25">
      <c r="A61" s="49" t="s">
        <v>224</v>
      </c>
      <c r="B61" s="49"/>
      <c r="C61" s="49"/>
      <c r="D61" s="49"/>
      <c r="E61" s="50"/>
      <c r="F61" s="42">
        <v>0</v>
      </c>
      <c r="G61" s="42">
        <v>0</v>
      </c>
      <c r="H61" s="37"/>
    </row>
    <row r="62" spans="1:8" x14ac:dyDescent="0.25">
      <c r="A62" s="49" t="s">
        <v>225</v>
      </c>
      <c r="B62" s="49"/>
      <c r="C62" s="49"/>
      <c r="D62" s="49"/>
      <c r="E62" s="50"/>
      <c r="F62" s="42">
        <v>0</v>
      </c>
      <c r="G62" s="42">
        <v>0</v>
      </c>
      <c r="H62" s="37"/>
    </row>
    <row r="63" spans="1:8" x14ac:dyDescent="0.25">
      <c r="A63" s="49" t="s">
        <v>226</v>
      </c>
      <c r="B63" s="49"/>
      <c r="C63" s="49"/>
      <c r="D63" s="49"/>
      <c r="E63" s="50"/>
      <c r="F63" s="42">
        <v>0</v>
      </c>
      <c r="G63" s="42">
        <v>0</v>
      </c>
      <c r="H63" s="37"/>
    </row>
    <row r="64" spans="1:8" x14ac:dyDescent="0.25">
      <c r="A64" s="49" t="s">
        <v>227</v>
      </c>
      <c r="B64" s="49"/>
      <c r="C64" s="49"/>
      <c r="D64" s="49"/>
      <c r="E64" s="50"/>
      <c r="F64" s="42">
        <v>0</v>
      </c>
      <c r="G64" s="42">
        <v>0</v>
      </c>
      <c r="H64" s="37"/>
    </row>
    <row r="65" spans="1:8" x14ac:dyDescent="0.25">
      <c r="A65" s="49" t="s">
        <v>228</v>
      </c>
      <c r="B65" s="49"/>
      <c r="C65" s="49"/>
      <c r="D65" s="49"/>
      <c r="E65" s="50"/>
      <c r="F65" s="42">
        <v>0</v>
      </c>
      <c r="G65" s="42">
        <v>0</v>
      </c>
      <c r="H65" s="37"/>
    </row>
    <row r="66" spans="1:8" x14ac:dyDescent="0.25">
      <c r="A66" s="49" t="s">
        <v>229</v>
      </c>
      <c r="B66" s="49"/>
      <c r="C66" s="49"/>
      <c r="D66" s="49"/>
      <c r="E66" s="50"/>
      <c r="F66" s="42">
        <v>0</v>
      </c>
      <c r="G66" s="42">
        <v>0</v>
      </c>
      <c r="H66" s="37"/>
    </row>
    <row r="67" spans="1:8" x14ac:dyDescent="0.25">
      <c r="A67" s="49" t="s">
        <v>230</v>
      </c>
      <c r="B67" s="49"/>
      <c r="C67" s="49"/>
      <c r="D67" s="49"/>
      <c r="E67" s="50"/>
      <c r="F67" s="42">
        <v>0</v>
      </c>
      <c r="G67" s="42">
        <v>0</v>
      </c>
      <c r="H67" s="37"/>
    </row>
    <row r="68" spans="1:8" x14ac:dyDescent="0.25">
      <c r="A68" s="49" t="s">
        <v>231</v>
      </c>
      <c r="B68" s="49"/>
      <c r="C68" s="49"/>
      <c r="D68" s="49"/>
      <c r="E68" s="50"/>
      <c r="F68" s="42">
        <v>0</v>
      </c>
      <c r="G68" s="42">
        <v>0</v>
      </c>
      <c r="H68" s="37"/>
    </row>
    <row r="69" spans="1:8" x14ac:dyDescent="0.25">
      <c r="A69" s="49" t="s">
        <v>248</v>
      </c>
      <c r="B69" s="49"/>
      <c r="C69" s="49"/>
      <c r="D69" s="49"/>
      <c r="E69" s="50"/>
      <c r="F69" s="42">
        <v>0</v>
      </c>
      <c r="G69" s="42">
        <v>0</v>
      </c>
      <c r="H69" s="37"/>
    </row>
    <row r="70" spans="1:8" x14ac:dyDescent="0.25">
      <c r="A70" s="49" t="s">
        <v>234</v>
      </c>
      <c r="B70" s="49"/>
      <c r="C70" s="49"/>
      <c r="D70" s="49"/>
      <c r="E70" s="50"/>
      <c r="F70" s="42"/>
      <c r="G70" s="42"/>
      <c r="H70" s="37"/>
    </row>
    <row r="71" spans="1:8" x14ac:dyDescent="0.25">
      <c r="A71" s="53" t="s">
        <v>37</v>
      </c>
      <c r="B71" s="54"/>
      <c r="C71" s="54"/>
      <c r="D71" s="54"/>
      <c r="E71" s="50"/>
      <c r="F71" s="36">
        <f>SUM(F55:F70)</f>
        <v>45828274.210000001</v>
      </c>
      <c r="G71" s="36">
        <f>SUM(G55:G70)</f>
        <v>94.515375940685203</v>
      </c>
      <c r="H71" s="37"/>
    </row>
    <row r="72" spans="1:8" x14ac:dyDescent="0.25">
      <c r="A72" s="53"/>
      <c r="B72" s="54"/>
      <c r="C72" s="54"/>
      <c r="D72" s="54"/>
      <c r="E72" s="50"/>
      <c r="F72" s="42"/>
      <c r="G72" s="36"/>
      <c r="H72" s="37"/>
    </row>
    <row r="73" spans="1:8" x14ac:dyDescent="0.25">
      <c r="A73" s="55" t="s">
        <v>235</v>
      </c>
      <c r="B73" s="56"/>
      <c r="C73" s="56"/>
      <c r="D73" s="56"/>
      <c r="E73" s="50"/>
      <c r="F73" s="42">
        <v>0</v>
      </c>
      <c r="G73" s="42">
        <v>0</v>
      </c>
      <c r="H73" s="37"/>
    </row>
    <row r="74" spans="1:8" x14ac:dyDescent="0.25">
      <c r="A74" s="55" t="s">
        <v>40</v>
      </c>
      <c r="B74" s="56"/>
      <c r="C74" s="56"/>
      <c r="D74" s="56"/>
      <c r="E74" s="50"/>
      <c r="F74" s="42">
        <v>0</v>
      </c>
      <c r="G74" s="42">
        <v>0</v>
      </c>
      <c r="H74" s="37"/>
    </row>
    <row r="75" spans="1:8" x14ac:dyDescent="0.25">
      <c r="A75" s="55" t="s">
        <v>236</v>
      </c>
      <c r="B75" s="56"/>
      <c r="C75" s="56"/>
      <c r="D75" s="56"/>
      <c r="E75" s="50"/>
      <c r="F75" s="42">
        <v>0</v>
      </c>
      <c r="G75" s="42">
        <v>0</v>
      </c>
      <c r="H75" s="37"/>
    </row>
    <row r="76" spans="1:8" x14ac:dyDescent="0.25">
      <c r="A76" s="55" t="s">
        <v>237</v>
      </c>
      <c r="B76" s="56"/>
      <c r="C76" s="56"/>
      <c r="D76" s="56"/>
      <c r="E76" s="50"/>
      <c r="F76" s="42">
        <v>1851636.2</v>
      </c>
      <c r="G76" s="42">
        <v>3.8187798813116549</v>
      </c>
      <c r="H76" s="37"/>
    </row>
    <row r="77" spans="1:8" x14ac:dyDescent="0.25">
      <c r="A77" s="49" t="s">
        <v>238</v>
      </c>
      <c r="B77" s="56"/>
      <c r="C77" s="56"/>
      <c r="D77" s="56"/>
      <c r="E77" s="50"/>
      <c r="F77" s="42">
        <v>807728.51</v>
      </c>
      <c r="G77" s="42">
        <v>1.6658441780031303</v>
      </c>
      <c r="H77" s="37"/>
    </row>
    <row r="78" spans="1:8" x14ac:dyDescent="0.25">
      <c r="A78" s="49" t="s">
        <v>239</v>
      </c>
      <c r="B78" s="56"/>
      <c r="C78" s="56"/>
      <c r="D78" s="56"/>
      <c r="E78" s="50"/>
      <c r="F78" s="42">
        <v>0</v>
      </c>
      <c r="G78" s="42">
        <v>0</v>
      </c>
      <c r="H78" s="37"/>
    </row>
    <row r="79" spans="1:8" x14ac:dyDescent="0.25">
      <c r="A79" s="49" t="s">
        <v>240</v>
      </c>
      <c r="B79" s="49"/>
      <c r="C79" s="49"/>
      <c r="D79" s="49"/>
      <c r="E79" s="50"/>
      <c r="F79" s="42">
        <v>0</v>
      </c>
      <c r="G79" s="42">
        <v>0</v>
      </c>
      <c r="H79" s="37"/>
    </row>
    <row r="80" spans="1:8" x14ac:dyDescent="0.25">
      <c r="A80" s="53" t="s">
        <v>38</v>
      </c>
      <c r="B80" s="49"/>
      <c r="C80" s="49"/>
      <c r="D80" s="49"/>
      <c r="E80" s="50"/>
      <c r="F80" s="57">
        <f>SUM(F71:F79)</f>
        <v>48487638.920000002</v>
      </c>
      <c r="G80" s="57">
        <f>SUM(G71:G79)</f>
        <v>99.999999999999986</v>
      </c>
      <c r="H80" s="37"/>
    </row>
    <row r="81" spans="1:8" x14ac:dyDescent="0.25">
      <c r="A81" s="49"/>
      <c r="B81" s="49"/>
      <c r="C81" s="49"/>
      <c r="D81" s="49"/>
      <c r="E81" s="50"/>
      <c r="F81" s="50"/>
      <c r="G81" s="50"/>
      <c r="H81" s="37"/>
    </row>
    <row r="82" spans="1:8" x14ac:dyDescent="0.25">
      <c r="A82" s="45" t="s">
        <v>185</v>
      </c>
      <c r="B82" s="113">
        <v>4464103.7414999995</v>
      </c>
      <c r="C82" s="114"/>
      <c r="D82" s="114"/>
      <c r="E82" s="114"/>
      <c r="F82" s="114"/>
      <c r="G82" s="114"/>
      <c r="H82" s="118"/>
    </row>
    <row r="83" spans="1:8" x14ac:dyDescent="0.25">
      <c r="A83" s="45" t="s">
        <v>186</v>
      </c>
      <c r="B83" s="113">
        <v>10.861700000000001</v>
      </c>
      <c r="C83" s="114"/>
      <c r="D83" s="114"/>
      <c r="E83" s="114"/>
      <c r="F83" s="114"/>
      <c r="G83" s="114"/>
      <c r="H83" s="118"/>
    </row>
    <row r="84" spans="1:8" x14ac:dyDescent="0.25">
      <c r="A84" s="58"/>
      <c r="B84" s="58"/>
      <c r="C84" s="58"/>
      <c r="D84" s="58"/>
      <c r="E84" s="59"/>
      <c r="F84" s="60"/>
      <c r="G84" s="61"/>
      <c r="H84" s="61"/>
    </row>
    <row r="85" spans="1:8" x14ac:dyDescent="0.25">
      <c r="A85" s="62" t="s">
        <v>187</v>
      </c>
      <c r="H85" s="27"/>
    </row>
    <row r="86" spans="1:8" x14ac:dyDescent="0.25">
      <c r="A86" s="63" t="s">
        <v>188</v>
      </c>
      <c r="F86" s="25" t="s">
        <v>41</v>
      </c>
      <c r="H86" s="27"/>
    </row>
    <row r="87" spans="1:8" x14ac:dyDescent="0.25">
      <c r="F87" s="25"/>
      <c r="H87" s="27"/>
    </row>
    <row r="88" spans="1:8" x14ac:dyDescent="0.25">
      <c r="A88" s="63" t="s">
        <v>189</v>
      </c>
      <c r="F88" s="25" t="s">
        <v>41</v>
      </c>
      <c r="H88" s="27"/>
    </row>
    <row r="89" spans="1:8" x14ac:dyDescent="0.25">
      <c r="A89" s="62"/>
      <c r="F89" s="25"/>
      <c r="H89" s="27"/>
    </row>
    <row r="90" spans="1:8" x14ac:dyDescent="0.25">
      <c r="A90" s="63" t="s">
        <v>190</v>
      </c>
      <c r="F90" s="65">
        <v>10.901199999999999</v>
      </c>
      <c r="H90" s="27"/>
    </row>
    <row r="91" spans="1:8" x14ac:dyDescent="0.25">
      <c r="A91" s="63" t="s">
        <v>191</v>
      </c>
      <c r="F91" s="65">
        <v>10.861700000000001</v>
      </c>
      <c r="H91" s="27"/>
    </row>
    <row r="92" spans="1:8" x14ac:dyDescent="0.25">
      <c r="F92" s="65"/>
      <c r="H92" s="27"/>
    </row>
    <row r="93" spans="1:8" x14ac:dyDescent="0.25">
      <c r="A93" s="63" t="s">
        <v>192</v>
      </c>
      <c r="F93" s="25" t="s">
        <v>41</v>
      </c>
      <c r="H93" s="27"/>
    </row>
    <row r="94" spans="1:8" x14ac:dyDescent="0.25">
      <c r="F94" s="25"/>
      <c r="H94" s="27"/>
    </row>
    <row r="95" spans="1:8" x14ac:dyDescent="0.25">
      <c r="A95" s="63" t="s">
        <v>193</v>
      </c>
      <c r="F95" s="25" t="s">
        <v>41</v>
      </c>
      <c r="H95" s="27"/>
    </row>
    <row r="96" spans="1:8" x14ac:dyDescent="0.25">
      <c r="A96" s="66"/>
      <c r="F96" s="25"/>
      <c r="H96" s="27"/>
    </row>
    <row r="97" spans="1:8" x14ac:dyDescent="0.25">
      <c r="A97" s="66"/>
      <c r="F97" s="25"/>
      <c r="H97" s="27"/>
    </row>
    <row r="98" spans="1:8" x14ac:dyDescent="0.25">
      <c r="H98" s="27"/>
    </row>
    <row r="99" spans="1:8" x14ac:dyDescent="0.25">
      <c r="H99" s="27"/>
    </row>
    <row r="100" spans="1:8" x14ac:dyDescent="0.25">
      <c r="H100" s="27"/>
    </row>
    <row r="101" spans="1:8" x14ac:dyDescent="0.25">
      <c r="H101" s="27"/>
    </row>
    <row r="102" spans="1:8" x14ac:dyDescent="0.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sheetData>
  <mergeCells count="6">
    <mergeCell ref="A4:G4"/>
    <mergeCell ref="B50:H50"/>
    <mergeCell ref="B51:H51"/>
    <mergeCell ref="B52:H52"/>
    <mergeCell ref="B82:H82"/>
    <mergeCell ref="B83:H83"/>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92"/>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506</v>
      </c>
      <c r="B1" s="1"/>
      <c r="C1" s="1"/>
      <c r="D1" s="1"/>
      <c r="E1" s="2"/>
      <c r="F1" s="3"/>
      <c r="G1" s="3"/>
    </row>
    <row r="2" spans="1:7" s="4" customFormat="1" x14ac:dyDescent="0.25">
      <c r="A2" s="1" t="s">
        <v>253</v>
      </c>
      <c r="B2" s="1"/>
      <c r="C2" s="1"/>
      <c r="D2" s="1"/>
      <c r="E2" s="3"/>
      <c r="F2" s="3"/>
      <c r="G2" s="3"/>
    </row>
    <row r="3" spans="1:7" s="4" customFormat="1" x14ac:dyDescent="0.25">
      <c r="A3" s="1" t="s">
        <v>609</v>
      </c>
      <c r="B3" s="1"/>
      <c r="C3" s="1"/>
      <c r="D3" s="1"/>
      <c r="E3" s="2"/>
      <c r="F3" s="2"/>
      <c r="G3" s="3"/>
    </row>
    <row r="4" spans="1:7" s="5" customFormat="1" x14ac:dyDescent="0.25">
      <c r="A4" s="116"/>
      <c r="B4" s="116"/>
      <c r="C4" s="116"/>
      <c r="D4" s="116"/>
      <c r="E4" s="116"/>
      <c r="F4" s="116"/>
      <c r="G4" s="116"/>
    </row>
    <row r="5" spans="1:7" s="4" customFormat="1" ht="30" x14ac:dyDescent="0.25">
      <c r="A5" s="6" t="s">
        <v>116</v>
      </c>
      <c r="B5" s="6" t="s">
        <v>117</v>
      </c>
      <c r="C5" s="6" t="s">
        <v>118</v>
      </c>
      <c r="D5" s="6" t="s">
        <v>119</v>
      </c>
      <c r="E5" s="7" t="s">
        <v>0</v>
      </c>
      <c r="F5" s="7" t="s">
        <v>120</v>
      </c>
      <c r="G5" s="7"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254</v>
      </c>
      <c r="B8" s="40" t="s">
        <v>22</v>
      </c>
      <c r="C8" s="37" t="s">
        <v>123</v>
      </c>
      <c r="D8" s="71" t="s">
        <v>124</v>
      </c>
      <c r="E8" s="41">
        <v>25</v>
      </c>
      <c r="F8" s="42">
        <v>7856.25</v>
      </c>
      <c r="G8" s="42">
        <v>0.25827787280723197</v>
      </c>
    </row>
    <row r="9" spans="1:7" s="28" customFormat="1" x14ac:dyDescent="0.25">
      <c r="A9" s="40" t="s">
        <v>256</v>
      </c>
      <c r="B9" s="40" t="s">
        <v>14</v>
      </c>
      <c r="C9" s="37" t="s">
        <v>127</v>
      </c>
      <c r="D9" s="71" t="s">
        <v>128</v>
      </c>
      <c r="E9" s="41">
        <v>50</v>
      </c>
      <c r="F9" s="42">
        <v>21420</v>
      </c>
      <c r="G9" s="42">
        <v>0.7041924627565197</v>
      </c>
    </row>
    <row r="10" spans="1:7" s="28" customFormat="1" x14ac:dyDescent="0.25">
      <c r="A10" s="40" t="s">
        <v>257</v>
      </c>
      <c r="B10" s="40" t="s">
        <v>33</v>
      </c>
      <c r="C10" s="37" t="s">
        <v>129</v>
      </c>
      <c r="D10" s="71" t="s">
        <v>130</v>
      </c>
      <c r="E10" s="41">
        <v>25</v>
      </c>
      <c r="F10" s="42">
        <v>57197.5</v>
      </c>
      <c r="G10" s="42">
        <v>1.8803944158971071</v>
      </c>
    </row>
    <row r="11" spans="1:7" s="28" customFormat="1" x14ac:dyDescent="0.25">
      <c r="A11" s="40" t="s">
        <v>259</v>
      </c>
      <c r="B11" s="40" t="s">
        <v>26</v>
      </c>
      <c r="C11" s="37" t="s">
        <v>133</v>
      </c>
      <c r="D11" s="71" t="s">
        <v>134</v>
      </c>
      <c r="E11" s="41">
        <v>15</v>
      </c>
      <c r="F11" s="42">
        <v>37260</v>
      </c>
      <c r="G11" s="42">
        <v>1.2249398301731058</v>
      </c>
    </row>
    <row r="12" spans="1:7" s="28" customFormat="1" ht="60" x14ac:dyDescent="0.25">
      <c r="A12" s="40" t="s">
        <v>260</v>
      </c>
      <c r="B12" s="40" t="s">
        <v>25</v>
      </c>
      <c r="C12" s="37" t="s">
        <v>135</v>
      </c>
      <c r="D12" s="71" t="s">
        <v>136</v>
      </c>
      <c r="E12" s="41">
        <v>25</v>
      </c>
      <c r="F12" s="42">
        <v>13222.5</v>
      </c>
      <c r="G12" s="42">
        <v>0.43469583747890206</v>
      </c>
    </row>
    <row r="13" spans="1:7" s="28" customFormat="1" ht="60" x14ac:dyDescent="0.25">
      <c r="A13" s="40" t="s">
        <v>263</v>
      </c>
      <c r="B13" s="40" t="s">
        <v>28</v>
      </c>
      <c r="C13" s="37" t="s">
        <v>139</v>
      </c>
      <c r="D13" s="71" t="s">
        <v>140</v>
      </c>
      <c r="E13" s="41">
        <v>25</v>
      </c>
      <c r="F13" s="42">
        <v>27215</v>
      </c>
      <c r="G13" s="42">
        <v>0.89470578309611049</v>
      </c>
    </row>
    <row r="14" spans="1:7" s="28" customFormat="1" ht="60" x14ac:dyDescent="0.25">
      <c r="A14" s="40" t="s">
        <v>262</v>
      </c>
      <c r="B14" s="40" t="s">
        <v>29</v>
      </c>
      <c r="C14" s="37" t="s">
        <v>139</v>
      </c>
      <c r="D14" s="71" t="s">
        <v>140</v>
      </c>
      <c r="E14" s="41">
        <v>10</v>
      </c>
      <c r="F14" s="42">
        <v>12000</v>
      </c>
      <c r="G14" s="42">
        <v>0.39450558137620156</v>
      </c>
    </row>
    <row r="15" spans="1:7" s="28" customFormat="1" x14ac:dyDescent="0.25">
      <c r="A15" s="40" t="s">
        <v>267</v>
      </c>
      <c r="B15" s="40" t="s">
        <v>18</v>
      </c>
      <c r="C15" s="37" t="s">
        <v>145</v>
      </c>
      <c r="D15" s="71" t="s">
        <v>146</v>
      </c>
      <c r="E15" s="41">
        <v>10</v>
      </c>
      <c r="F15" s="42">
        <v>28317</v>
      </c>
      <c r="G15" s="42">
        <v>0.93093454565249156</v>
      </c>
    </row>
    <row r="16" spans="1:7" s="28" customFormat="1" x14ac:dyDescent="0.25">
      <c r="A16" s="40" t="s">
        <v>269</v>
      </c>
      <c r="B16" s="40" t="s">
        <v>4</v>
      </c>
      <c r="C16" s="37" t="s">
        <v>149</v>
      </c>
      <c r="D16" s="71" t="s">
        <v>150</v>
      </c>
      <c r="E16" s="41">
        <v>20</v>
      </c>
      <c r="F16" s="42">
        <v>29172</v>
      </c>
      <c r="G16" s="42">
        <v>0.95904306832554598</v>
      </c>
    </row>
    <row r="17" spans="1:7" s="28" customFormat="1" x14ac:dyDescent="0.25">
      <c r="A17" s="40" t="s">
        <v>507</v>
      </c>
      <c r="B17" s="40" t="s">
        <v>508</v>
      </c>
      <c r="C17" s="37" t="s">
        <v>509</v>
      </c>
      <c r="D17" s="71" t="s">
        <v>510</v>
      </c>
      <c r="E17" s="41">
        <v>10</v>
      </c>
      <c r="F17" s="42">
        <v>103923</v>
      </c>
      <c r="G17" s="42">
        <v>3.4165169611132495</v>
      </c>
    </row>
    <row r="18" spans="1:7" s="28" customFormat="1" x14ac:dyDescent="0.25">
      <c r="A18" s="40" t="s">
        <v>270</v>
      </c>
      <c r="B18" s="40" t="s">
        <v>3</v>
      </c>
      <c r="C18" s="37" t="s">
        <v>151</v>
      </c>
      <c r="D18" s="71" t="s">
        <v>152</v>
      </c>
      <c r="E18" s="41">
        <v>10</v>
      </c>
      <c r="F18" s="42">
        <v>32955.5</v>
      </c>
      <c r="G18" s="42">
        <v>1.0834273905869507</v>
      </c>
    </row>
    <row r="19" spans="1:7" s="28" customFormat="1" x14ac:dyDescent="0.25">
      <c r="A19" s="40" t="s">
        <v>271</v>
      </c>
      <c r="B19" s="40" t="s">
        <v>31</v>
      </c>
      <c r="C19" s="37" t="s">
        <v>153</v>
      </c>
      <c r="D19" s="71" t="s">
        <v>154</v>
      </c>
      <c r="E19" s="41">
        <v>350</v>
      </c>
      <c r="F19" s="42">
        <v>82530</v>
      </c>
      <c r="G19" s="42">
        <v>2.713212135914826</v>
      </c>
    </row>
    <row r="20" spans="1:7" s="28" customFormat="1" x14ac:dyDescent="0.25">
      <c r="A20" s="40" t="s">
        <v>272</v>
      </c>
      <c r="B20" s="40" t="s">
        <v>32</v>
      </c>
      <c r="C20" s="37" t="s">
        <v>155</v>
      </c>
      <c r="D20" s="71" t="s">
        <v>156</v>
      </c>
      <c r="E20" s="41">
        <v>66</v>
      </c>
      <c r="F20" s="42">
        <v>13341.9</v>
      </c>
      <c r="G20" s="42">
        <v>0.4386211680135953</v>
      </c>
    </row>
    <row r="21" spans="1:7" s="28" customFormat="1" x14ac:dyDescent="0.25">
      <c r="A21" s="40" t="s">
        <v>273</v>
      </c>
      <c r="B21" s="40" t="s">
        <v>19</v>
      </c>
      <c r="C21" s="37" t="s">
        <v>157</v>
      </c>
      <c r="D21" s="71" t="s">
        <v>158</v>
      </c>
      <c r="E21" s="41">
        <v>25</v>
      </c>
      <c r="F21" s="42">
        <v>73226.25</v>
      </c>
      <c r="G21" s="42">
        <v>2.4073470273540898</v>
      </c>
    </row>
    <row r="22" spans="1:7" s="28" customFormat="1" ht="30" x14ac:dyDescent="0.25">
      <c r="A22" s="40" t="s">
        <v>276</v>
      </c>
      <c r="B22" s="40" t="s">
        <v>16</v>
      </c>
      <c r="C22" s="37" t="s">
        <v>163</v>
      </c>
      <c r="D22" s="71" t="s">
        <v>164</v>
      </c>
      <c r="E22" s="41">
        <v>20</v>
      </c>
      <c r="F22" s="42">
        <v>27368</v>
      </c>
      <c r="G22" s="42">
        <v>0.89973572925865708</v>
      </c>
    </row>
    <row r="23" spans="1:7" s="28" customFormat="1" x14ac:dyDescent="0.25">
      <c r="A23" s="40" t="s">
        <v>277</v>
      </c>
      <c r="B23" s="40" t="s">
        <v>15</v>
      </c>
      <c r="C23" s="37" t="s">
        <v>165</v>
      </c>
      <c r="D23" s="71" t="s">
        <v>166</v>
      </c>
      <c r="E23" s="41">
        <v>10</v>
      </c>
      <c r="F23" s="42">
        <v>33687.5</v>
      </c>
      <c r="G23" s="42">
        <v>1.107492231050899</v>
      </c>
    </row>
    <row r="24" spans="1:7" s="28" customFormat="1" ht="30" x14ac:dyDescent="0.25">
      <c r="A24" s="40" t="s">
        <v>278</v>
      </c>
      <c r="B24" s="40" t="s">
        <v>8</v>
      </c>
      <c r="C24" s="37" t="s">
        <v>167</v>
      </c>
      <c r="D24" s="71" t="s">
        <v>168</v>
      </c>
      <c r="E24" s="41">
        <v>25</v>
      </c>
      <c r="F24" s="42">
        <v>36912.5</v>
      </c>
      <c r="G24" s="42">
        <v>1.2135156060457533</v>
      </c>
    </row>
    <row r="25" spans="1:7" s="28" customFormat="1" ht="30" x14ac:dyDescent="0.25">
      <c r="A25" s="40" t="s">
        <v>280</v>
      </c>
      <c r="B25" s="40" t="s">
        <v>11</v>
      </c>
      <c r="C25" s="37" t="s">
        <v>167</v>
      </c>
      <c r="D25" s="71" t="s">
        <v>168</v>
      </c>
      <c r="E25" s="41">
        <v>50</v>
      </c>
      <c r="F25" s="42">
        <v>28277.5</v>
      </c>
      <c r="G25" s="42">
        <v>0.92963596478046162</v>
      </c>
    </row>
    <row r="26" spans="1:7" s="28" customFormat="1" ht="30" x14ac:dyDescent="0.25">
      <c r="A26" s="40" t="s">
        <v>284</v>
      </c>
      <c r="B26" s="40" t="s">
        <v>9</v>
      </c>
      <c r="C26" s="37" t="s">
        <v>167</v>
      </c>
      <c r="D26" s="71" t="s">
        <v>168</v>
      </c>
      <c r="E26" s="41">
        <v>50</v>
      </c>
      <c r="F26" s="42">
        <v>7032.5</v>
      </c>
      <c r="G26" s="42">
        <v>0.23119670841901144</v>
      </c>
    </row>
    <row r="27" spans="1:7" s="28" customFormat="1" x14ac:dyDescent="0.25">
      <c r="A27" s="40" t="s">
        <v>475</v>
      </c>
      <c r="B27" s="40" t="s">
        <v>465</v>
      </c>
      <c r="C27" s="37" t="s">
        <v>171</v>
      </c>
      <c r="D27" s="71" t="s">
        <v>172</v>
      </c>
      <c r="E27" s="41">
        <v>200</v>
      </c>
      <c r="F27" s="42">
        <v>49320</v>
      </c>
      <c r="G27" s="42">
        <v>1.6214179394561883</v>
      </c>
    </row>
    <row r="28" spans="1:7" s="28" customFormat="1" ht="30" x14ac:dyDescent="0.25">
      <c r="A28" s="40" t="s">
        <v>476</v>
      </c>
      <c r="B28" s="40" t="s">
        <v>466</v>
      </c>
      <c r="C28" s="37" t="s">
        <v>467</v>
      </c>
      <c r="D28" s="71" t="s">
        <v>468</v>
      </c>
      <c r="E28" s="41">
        <v>25</v>
      </c>
      <c r="F28" s="42">
        <v>5475</v>
      </c>
      <c r="G28" s="42">
        <v>0.17999317150289196</v>
      </c>
    </row>
    <row r="29" spans="1:7" s="28" customFormat="1" x14ac:dyDescent="0.25">
      <c r="A29" s="40" t="s">
        <v>286</v>
      </c>
      <c r="B29" s="40" t="s">
        <v>23</v>
      </c>
      <c r="C29" s="37" t="s">
        <v>173</v>
      </c>
      <c r="D29" s="71" t="s">
        <v>174</v>
      </c>
      <c r="E29" s="41">
        <v>25</v>
      </c>
      <c r="F29" s="42">
        <v>34196.25</v>
      </c>
      <c r="G29" s="42">
        <v>1.1242176239279942</v>
      </c>
    </row>
    <row r="30" spans="1:7" s="28" customFormat="1" ht="30" x14ac:dyDescent="0.25">
      <c r="A30" s="40" t="s">
        <v>477</v>
      </c>
      <c r="B30" s="40" t="s">
        <v>469</v>
      </c>
      <c r="C30" s="37" t="s">
        <v>470</v>
      </c>
      <c r="D30" s="71" t="s">
        <v>471</v>
      </c>
      <c r="E30" s="41">
        <v>10</v>
      </c>
      <c r="F30" s="42">
        <v>13738</v>
      </c>
      <c r="G30" s="42">
        <v>0.45164313974552139</v>
      </c>
    </row>
    <row r="31" spans="1:7" s="28" customFormat="1" x14ac:dyDescent="0.25">
      <c r="A31" s="33"/>
      <c r="B31" s="33"/>
      <c r="C31" s="33"/>
      <c r="D31" s="33"/>
      <c r="E31" s="34"/>
      <c r="F31" s="35"/>
      <c r="G31" s="36"/>
    </row>
    <row r="32" spans="1:7" s="28" customFormat="1" x14ac:dyDescent="0.25">
      <c r="A32" s="33" t="s">
        <v>195</v>
      </c>
      <c r="B32" s="33"/>
      <c r="C32" s="33"/>
      <c r="D32" s="33"/>
      <c r="E32" s="34"/>
      <c r="F32" s="35"/>
      <c r="G32" s="36"/>
    </row>
    <row r="33" spans="1:7" s="28" customFormat="1" x14ac:dyDescent="0.25">
      <c r="A33" s="38" t="s">
        <v>220</v>
      </c>
      <c r="B33" s="38"/>
      <c r="C33" s="38"/>
      <c r="D33" s="38"/>
      <c r="E33" s="39"/>
      <c r="F33" s="35"/>
      <c r="G33" s="36"/>
    </row>
    <row r="34" spans="1:7" s="28" customFormat="1" x14ac:dyDescent="0.25">
      <c r="A34" s="40" t="s">
        <v>438</v>
      </c>
      <c r="B34" s="40" t="s">
        <v>439</v>
      </c>
      <c r="C34" s="40"/>
      <c r="D34" s="40"/>
      <c r="E34" s="41">
        <v>10000</v>
      </c>
      <c r="F34" s="42">
        <v>974901</v>
      </c>
      <c r="G34" s="42">
        <v>32.050323815770021</v>
      </c>
    </row>
    <row r="35" spans="1:7" s="28" customFormat="1" x14ac:dyDescent="0.25">
      <c r="A35" s="40" t="s">
        <v>336</v>
      </c>
      <c r="B35" s="40" t="s">
        <v>89</v>
      </c>
      <c r="C35" s="40"/>
      <c r="D35" s="40"/>
      <c r="E35" s="41">
        <v>5000</v>
      </c>
      <c r="F35" s="42">
        <v>499017</v>
      </c>
      <c r="G35" s="42">
        <v>16.405415975133998</v>
      </c>
    </row>
    <row r="36" spans="1:7" s="28" customFormat="1" x14ac:dyDescent="0.25">
      <c r="A36" s="40" t="s">
        <v>436</v>
      </c>
      <c r="B36" s="40" t="s">
        <v>437</v>
      </c>
      <c r="C36" s="40"/>
      <c r="D36" s="40"/>
      <c r="E36" s="41">
        <v>5000</v>
      </c>
      <c r="F36" s="42">
        <v>495488</v>
      </c>
      <c r="G36" s="42">
        <v>16.289398458744277</v>
      </c>
    </row>
    <row r="37" spans="1:7" s="4" customFormat="1" x14ac:dyDescent="0.25">
      <c r="A37" s="6"/>
      <c r="B37" s="6"/>
      <c r="C37" s="6"/>
      <c r="D37" s="6"/>
      <c r="E37" s="7"/>
      <c r="F37" s="7"/>
      <c r="G37" s="7"/>
    </row>
    <row r="38" spans="1:7" s="4" customFormat="1" x14ac:dyDescent="0.25">
      <c r="A38" s="8" t="s">
        <v>179</v>
      </c>
      <c r="B38" s="9"/>
      <c r="C38" s="9"/>
      <c r="D38" s="9"/>
      <c r="E38" s="10"/>
      <c r="F38" s="11"/>
      <c r="G38" s="11"/>
    </row>
    <row r="39" spans="1:7" s="4" customFormat="1" x14ac:dyDescent="0.25">
      <c r="A39" s="9" t="s">
        <v>180</v>
      </c>
      <c r="B39" s="9"/>
      <c r="C39" s="12"/>
      <c r="D39" s="13"/>
      <c r="E39" s="10"/>
      <c r="F39" s="11"/>
      <c r="G39" s="11"/>
    </row>
    <row r="40" spans="1:7" s="4" customFormat="1" ht="30" x14ac:dyDescent="0.25">
      <c r="A40" s="92" t="s">
        <v>289</v>
      </c>
      <c r="B40" s="9" t="s">
        <v>559</v>
      </c>
      <c r="C40" s="12" t="s">
        <v>181</v>
      </c>
      <c r="D40" s="13" t="s">
        <v>182</v>
      </c>
      <c r="E40" s="10">
        <v>201.03</v>
      </c>
      <c r="F40" s="11">
        <v>247597.37</v>
      </c>
      <c r="G40" s="11">
        <v>8.1398786999223738</v>
      </c>
    </row>
    <row r="41" spans="1:7" s="4" customFormat="1" x14ac:dyDescent="0.25">
      <c r="A41" s="9"/>
      <c r="B41" s="9"/>
      <c r="C41" s="9"/>
      <c r="D41" s="13"/>
      <c r="E41" s="10"/>
      <c r="F41" s="11"/>
      <c r="G41" s="11"/>
    </row>
    <row r="42" spans="1:7" s="4" customFormat="1" x14ac:dyDescent="0.25">
      <c r="A42" s="92" t="s">
        <v>369</v>
      </c>
      <c r="B42" s="9"/>
      <c r="C42" s="9"/>
      <c r="D42" s="13"/>
      <c r="E42" s="10"/>
      <c r="F42" s="11">
        <v>49134.539999999994</v>
      </c>
      <c r="G42" s="11">
        <v>1.6153208556960192</v>
      </c>
    </row>
    <row r="43" spans="1:7" s="4" customFormat="1" x14ac:dyDescent="0.25">
      <c r="A43" s="6" t="s">
        <v>184</v>
      </c>
      <c r="B43" s="6"/>
      <c r="C43" s="6"/>
      <c r="D43" s="6"/>
      <c r="E43" s="14">
        <f>SUM(E6:E42)</f>
        <v>21282.03</v>
      </c>
      <c r="F43" s="14">
        <f>SUM(F6:F42)</f>
        <v>3041782.06</v>
      </c>
      <c r="G43" s="14">
        <f>SUM(G6:G42)</f>
        <v>100</v>
      </c>
    </row>
    <row r="44" spans="1:7" s="4" customFormat="1" x14ac:dyDescent="0.25">
      <c r="A44" s="6"/>
      <c r="B44" s="6"/>
      <c r="C44" s="6"/>
      <c r="D44" s="6"/>
      <c r="E44" s="14"/>
      <c r="F44" s="14"/>
      <c r="G44" s="14"/>
    </row>
    <row r="45" spans="1:7" s="4" customFormat="1" x14ac:dyDescent="0.25">
      <c r="A45" s="45" t="s">
        <v>39</v>
      </c>
      <c r="B45" s="110">
        <v>20.34</v>
      </c>
      <c r="C45" s="111"/>
      <c r="D45" s="111"/>
      <c r="E45" s="111"/>
      <c r="F45" s="111"/>
      <c r="G45" s="112"/>
    </row>
    <row r="46" spans="1:7" s="4" customFormat="1" x14ac:dyDescent="0.25">
      <c r="A46" s="45" t="s">
        <v>218</v>
      </c>
      <c r="B46" s="110">
        <v>9.42</v>
      </c>
      <c r="C46" s="111"/>
      <c r="D46" s="111"/>
      <c r="E46" s="111"/>
      <c r="F46" s="111"/>
      <c r="G46" s="112"/>
    </row>
    <row r="47" spans="1:7" s="4" customFormat="1" ht="30" x14ac:dyDescent="0.25">
      <c r="A47" s="38" t="s">
        <v>219</v>
      </c>
      <c r="B47" s="110">
        <v>7.46</v>
      </c>
      <c r="C47" s="111"/>
      <c r="D47" s="111"/>
      <c r="E47" s="111"/>
      <c r="F47" s="111"/>
      <c r="G47" s="112"/>
    </row>
    <row r="48" spans="1:7" s="4" customFormat="1" x14ac:dyDescent="0.25">
      <c r="A48" s="45"/>
      <c r="B48" s="45"/>
      <c r="C48" s="45"/>
      <c r="D48" s="45"/>
      <c r="E48" s="50"/>
      <c r="F48" s="35"/>
      <c r="G48" s="32"/>
    </row>
    <row r="49" spans="1:7" s="4" customFormat="1" x14ac:dyDescent="0.25">
      <c r="A49" s="51" t="s">
        <v>72</v>
      </c>
      <c r="B49" s="51"/>
      <c r="C49" s="51"/>
      <c r="D49" s="51"/>
      <c r="E49" s="52"/>
      <c r="F49" s="35"/>
      <c r="G49" s="32"/>
    </row>
    <row r="50" spans="1:7" s="4" customFormat="1" x14ac:dyDescent="0.25">
      <c r="A50" s="40" t="s">
        <v>220</v>
      </c>
      <c r="B50" s="40"/>
      <c r="C50" s="40"/>
      <c r="D50" s="40"/>
      <c r="E50" s="41"/>
      <c r="F50" s="42">
        <v>1969406</v>
      </c>
      <c r="G50" s="42">
        <v>64.745138249648306</v>
      </c>
    </row>
    <row r="51" spans="1:7" s="4" customFormat="1" x14ac:dyDescent="0.25">
      <c r="A51" s="49" t="s">
        <v>221</v>
      </c>
      <c r="B51" s="49"/>
      <c r="C51" s="49"/>
      <c r="D51" s="49"/>
      <c r="E51" s="50"/>
      <c r="F51" s="42">
        <v>0</v>
      </c>
      <c r="G51" s="42">
        <v>0</v>
      </c>
    </row>
    <row r="52" spans="1:7" s="4" customFormat="1" x14ac:dyDescent="0.25">
      <c r="A52" s="40" t="s">
        <v>244</v>
      </c>
      <c r="B52" s="49"/>
      <c r="C52" s="49"/>
      <c r="D52" s="49"/>
      <c r="E52" s="50"/>
      <c r="F52" s="42">
        <v>0</v>
      </c>
      <c r="G52" s="42">
        <v>0</v>
      </c>
    </row>
    <row r="53" spans="1:7" s="4" customFormat="1" x14ac:dyDescent="0.25">
      <c r="A53" s="49" t="s">
        <v>73</v>
      </c>
      <c r="B53" s="49"/>
      <c r="C53" s="49"/>
      <c r="D53" s="49"/>
      <c r="E53" s="50"/>
      <c r="F53" s="42">
        <v>0</v>
      </c>
      <c r="G53" s="42">
        <v>0</v>
      </c>
    </row>
    <row r="54" spans="1:7" s="4" customFormat="1" x14ac:dyDescent="0.25">
      <c r="A54" s="49" t="s">
        <v>222</v>
      </c>
      <c r="B54" s="49"/>
      <c r="C54" s="49"/>
      <c r="D54" s="49"/>
      <c r="E54" s="50"/>
      <c r="F54" s="42">
        <v>0</v>
      </c>
      <c r="G54" s="42">
        <v>0</v>
      </c>
    </row>
    <row r="55" spans="1:7" s="4" customFormat="1" x14ac:dyDescent="0.25">
      <c r="A55" s="49" t="s">
        <v>223</v>
      </c>
      <c r="B55" s="49"/>
      <c r="C55" s="49"/>
      <c r="D55" s="49"/>
      <c r="E55" s="50"/>
      <c r="F55" s="42">
        <v>0</v>
      </c>
      <c r="G55" s="42">
        <v>0</v>
      </c>
    </row>
    <row r="56" spans="1:7" s="4" customFormat="1" x14ac:dyDescent="0.25">
      <c r="A56" s="49" t="s">
        <v>224</v>
      </c>
      <c r="B56" s="49"/>
      <c r="C56" s="49"/>
      <c r="D56" s="49"/>
      <c r="E56" s="50"/>
      <c r="F56" s="42">
        <v>0</v>
      </c>
      <c r="G56" s="42">
        <v>0</v>
      </c>
    </row>
    <row r="57" spans="1:7" s="4" customFormat="1" x14ac:dyDescent="0.25">
      <c r="A57" s="49" t="s">
        <v>225</v>
      </c>
      <c r="B57" s="49"/>
      <c r="C57" s="49"/>
      <c r="D57" s="49"/>
      <c r="E57" s="50"/>
      <c r="F57" s="42">
        <v>0</v>
      </c>
      <c r="G57" s="42">
        <v>0</v>
      </c>
    </row>
    <row r="58" spans="1:7" s="4" customFormat="1" x14ac:dyDescent="0.25">
      <c r="A58" s="49" t="s">
        <v>226</v>
      </c>
      <c r="B58" s="49"/>
      <c r="C58" s="49"/>
      <c r="D58" s="49"/>
      <c r="E58" s="50"/>
      <c r="F58" s="42">
        <v>0</v>
      </c>
      <c r="G58" s="42">
        <v>0</v>
      </c>
    </row>
    <row r="59" spans="1:7" s="4" customFormat="1" x14ac:dyDescent="0.25">
      <c r="A59" s="49" t="s">
        <v>227</v>
      </c>
      <c r="B59" s="49"/>
      <c r="C59" s="49"/>
      <c r="D59" s="49"/>
      <c r="E59" s="50"/>
      <c r="F59" s="42">
        <v>0</v>
      </c>
      <c r="G59" s="42">
        <v>0</v>
      </c>
    </row>
    <row r="60" spans="1:7" s="4" customFormat="1" x14ac:dyDescent="0.25">
      <c r="A60" s="49" t="s">
        <v>228</v>
      </c>
      <c r="B60" s="49"/>
      <c r="C60" s="49"/>
      <c r="D60" s="49"/>
      <c r="E60" s="50"/>
      <c r="F60" s="42">
        <v>0</v>
      </c>
      <c r="G60" s="42">
        <v>0</v>
      </c>
    </row>
    <row r="61" spans="1:7" s="4" customFormat="1" x14ac:dyDescent="0.25">
      <c r="A61" s="49" t="s">
        <v>229</v>
      </c>
      <c r="B61" s="49"/>
      <c r="C61" s="49"/>
      <c r="D61" s="49"/>
      <c r="E61" s="50"/>
      <c r="F61" s="42">
        <v>0</v>
      </c>
      <c r="G61" s="42">
        <v>0</v>
      </c>
    </row>
    <row r="62" spans="1:7" s="4" customFormat="1" x14ac:dyDescent="0.25">
      <c r="A62" s="49" t="s">
        <v>230</v>
      </c>
      <c r="B62" s="49"/>
      <c r="C62" s="49"/>
      <c r="D62" s="49"/>
      <c r="E62" s="50"/>
      <c r="F62" s="42">
        <v>0</v>
      </c>
      <c r="G62" s="42">
        <v>0</v>
      </c>
    </row>
    <row r="63" spans="1:7" s="4" customFormat="1" x14ac:dyDescent="0.25">
      <c r="A63" s="49" t="s">
        <v>231</v>
      </c>
      <c r="B63" s="49"/>
      <c r="C63" s="49"/>
      <c r="D63" s="49"/>
      <c r="E63" s="50"/>
      <c r="F63" s="42">
        <v>0</v>
      </c>
      <c r="G63" s="42">
        <v>0</v>
      </c>
    </row>
    <row r="64" spans="1:7" s="4" customFormat="1" x14ac:dyDescent="0.25">
      <c r="A64" s="49" t="s">
        <v>248</v>
      </c>
      <c r="B64" s="49"/>
      <c r="C64" s="49"/>
      <c r="D64" s="49"/>
      <c r="E64" s="50"/>
      <c r="F64" s="42">
        <v>0</v>
      </c>
      <c r="G64" s="42">
        <v>0</v>
      </c>
    </row>
    <row r="65" spans="1:7" s="4" customFormat="1" x14ac:dyDescent="0.25">
      <c r="A65" s="49" t="s">
        <v>234</v>
      </c>
      <c r="B65" s="49"/>
      <c r="C65" s="49"/>
      <c r="D65" s="49"/>
      <c r="E65" s="50"/>
      <c r="F65" s="42"/>
      <c r="G65" s="42"/>
    </row>
    <row r="66" spans="1:7" s="4" customFormat="1" x14ac:dyDescent="0.25">
      <c r="A66" s="53" t="s">
        <v>37</v>
      </c>
      <c r="B66" s="54"/>
      <c r="C66" s="54"/>
      <c r="D66" s="54"/>
      <c r="E66" s="50"/>
      <c r="F66" s="36">
        <f>SUM(F50:F65)</f>
        <v>1969406</v>
      </c>
      <c r="G66" s="36">
        <f>SUM(G50:G65)</f>
        <v>64.745138249648306</v>
      </c>
    </row>
    <row r="67" spans="1:7" s="4" customFormat="1" x14ac:dyDescent="0.25">
      <c r="A67" s="53"/>
      <c r="B67" s="54"/>
      <c r="C67" s="54"/>
      <c r="D67" s="54"/>
      <c r="E67" s="50"/>
      <c r="F67" s="42"/>
      <c r="G67" s="36"/>
    </row>
    <row r="68" spans="1:7" s="4" customFormat="1" x14ac:dyDescent="0.25">
      <c r="A68" s="55" t="s">
        <v>235</v>
      </c>
      <c r="B68" s="56"/>
      <c r="C68" s="56"/>
      <c r="D68" s="56"/>
      <c r="E68" s="50"/>
      <c r="F68" s="42">
        <v>0</v>
      </c>
      <c r="G68" s="42">
        <v>0</v>
      </c>
    </row>
    <row r="69" spans="1:7" s="4" customFormat="1" x14ac:dyDescent="0.25">
      <c r="A69" s="55" t="s">
        <v>40</v>
      </c>
      <c r="B69" s="56"/>
      <c r="C69" s="56"/>
      <c r="D69" s="56"/>
      <c r="E69" s="50"/>
      <c r="F69" s="42">
        <v>775644.15</v>
      </c>
      <c r="G69" s="42">
        <v>25.4996621947333</v>
      </c>
    </row>
    <row r="70" spans="1:7" s="4" customFormat="1" x14ac:dyDescent="0.25">
      <c r="A70" s="55" t="s">
        <v>236</v>
      </c>
      <c r="B70" s="56"/>
      <c r="C70" s="56"/>
      <c r="D70" s="56"/>
      <c r="E70" s="50"/>
      <c r="F70" s="42">
        <v>0</v>
      </c>
      <c r="G70" s="42">
        <v>0</v>
      </c>
    </row>
    <row r="71" spans="1:7" s="4" customFormat="1" x14ac:dyDescent="0.25">
      <c r="A71" s="55" t="s">
        <v>237</v>
      </c>
      <c r="B71" s="56"/>
      <c r="C71" s="56"/>
      <c r="D71" s="56"/>
      <c r="E71" s="50"/>
      <c r="F71" s="42">
        <v>247597.37</v>
      </c>
      <c r="G71" s="42">
        <v>8.1398786999223738</v>
      </c>
    </row>
    <row r="72" spans="1:7" s="4" customFormat="1" x14ac:dyDescent="0.25">
      <c r="A72" s="49" t="s">
        <v>238</v>
      </c>
      <c r="B72" s="56"/>
      <c r="C72" s="56"/>
      <c r="D72" s="56"/>
      <c r="E72" s="50"/>
      <c r="F72" s="42">
        <v>49134.539999999994</v>
      </c>
      <c r="G72" s="42">
        <v>1.6153208556960192</v>
      </c>
    </row>
    <row r="73" spans="1:7" s="4" customFormat="1" x14ac:dyDescent="0.25">
      <c r="A73" s="49" t="s">
        <v>239</v>
      </c>
      <c r="B73" s="56"/>
      <c r="C73" s="56"/>
      <c r="D73" s="56"/>
      <c r="E73" s="50"/>
      <c r="F73" s="42">
        <v>0</v>
      </c>
      <c r="G73" s="42">
        <v>0</v>
      </c>
    </row>
    <row r="74" spans="1:7" s="4" customFormat="1" x14ac:dyDescent="0.25">
      <c r="A74" s="49" t="s">
        <v>240</v>
      </c>
      <c r="B74" s="49"/>
      <c r="C74" s="49"/>
      <c r="D74" s="49"/>
      <c r="E74" s="50"/>
      <c r="F74" s="42">
        <v>0</v>
      </c>
      <c r="G74" s="42">
        <v>0</v>
      </c>
    </row>
    <row r="75" spans="1:7" s="4" customFormat="1" x14ac:dyDescent="0.25">
      <c r="A75" s="53" t="s">
        <v>38</v>
      </c>
      <c r="B75" s="49"/>
      <c r="C75" s="49"/>
      <c r="D75" s="49"/>
      <c r="E75" s="50"/>
      <c r="F75" s="57">
        <f>SUM(F66:F74)</f>
        <v>3041782.06</v>
      </c>
      <c r="G75" s="57">
        <f>SUM(G66:G74)</f>
        <v>100</v>
      </c>
    </row>
    <row r="76" spans="1:7" s="4" customFormat="1" x14ac:dyDescent="0.25">
      <c r="A76" s="49"/>
      <c r="B76" s="49"/>
      <c r="C76" s="49"/>
      <c r="D76" s="49"/>
      <c r="E76" s="50"/>
      <c r="F76" s="50"/>
      <c r="G76" s="50"/>
    </row>
    <row r="77" spans="1:7" x14ac:dyDescent="0.25">
      <c r="A77" s="15" t="s">
        <v>185</v>
      </c>
      <c r="B77" s="117">
        <v>287018.35639999999</v>
      </c>
      <c r="C77" s="117"/>
      <c r="D77" s="117"/>
      <c r="E77" s="117"/>
      <c r="F77" s="117"/>
      <c r="G77" s="117"/>
    </row>
    <row r="78" spans="1:7" x14ac:dyDescent="0.25">
      <c r="A78" s="15" t="s">
        <v>186</v>
      </c>
      <c r="B78" s="117">
        <v>10.597899999999999</v>
      </c>
      <c r="C78" s="117"/>
      <c r="D78" s="117"/>
      <c r="E78" s="117"/>
      <c r="F78" s="117"/>
      <c r="G78" s="117"/>
    </row>
    <row r="79" spans="1:7" x14ac:dyDescent="0.25">
      <c r="A79" s="17"/>
      <c r="B79" s="17"/>
      <c r="C79" s="17"/>
      <c r="D79" s="17"/>
      <c r="E79" s="18"/>
      <c r="F79" s="19"/>
      <c r="G79" s="20"/>
    </row>
    <row r="80" spans="1:7" x14ac:dyDescent="0.25">
      <c r="A80" s="21" t="s">
        <v>187</v>
      </c>
    </row>
    <row r="81" spans="1:6" x14ac:dyDescent="0.25">
      <c r="A81" s="22" t="s">
        <v>188</v>
      </c>
      <c r="F81" s="2" t="s">
        <v>41</v>
      </c>
    </row>
    <row r="82" spans="1:6" x14ac:dyDescent="0.25">
      <c r="F82" s="2"/>
    </row>
    <row r="83" spans="1:6" x14ac:dyDescent="0.25">
      <c r="A83" s="22" t="s">
        <v>189</v>
      </c>
      <c r="F83" s="2" t="s">
        <v>41</v>
      </c>
    </row>
    <row r="84" spans="1:6" x14ac:dyDescent="0.25">
      <c r="A84" s="21"/>
      <c r="F84" s="2"/>
    </row>
    <row r="85" spans="1:6" x14ac:dyDescent="0.25">
      <c r="A85" s="22" t="s">
        <v>190</v>
      </c>
      <c r="F85" s="24">
        <v>10.6404</v>
      </c>
    </row>
    <row r="86" spans="1:6" x14ac:dyDescent="0.25">
      <c r="A86" s="22" t="s">
        <v>191</v>
      </c>
      <c r="F86" s="24">
        <v>10.597899999999999</v>
      </c>
    </row>
    <row r="87" spans="1:6" x14ac:dyDescent="0.25">
      <c r="F87" s="24"/>
    </row>
    <row r="88" spans="1:6" x14ac:dyDescent="0.25">
      <c r="A88" s="22" t="s">
        <v>192</v>
      </c>
      <c r="F88" s="2" t="s">
        <v>41</v>
      </c>
    </row>
    <row r="89" spans="1:6" x14ac:dyDescent="0.25">
      <c r="F89" s="2"/>
    </row>
    <row r="90" spans="1:6" x14ac:dyDescent="0.25">
      <c r="A90" s="22" t="s">
        <v>193</v>
      </c>
      <c r="F90" s="2" t="s">
        <v>41</v>
      </c>
    </row>
    <row r="91" spans="1:6" x14ac:dyDescent="0.25">
      <c r="F91" s="2"/>
    </row>
    <row r="92" spans="1:6" x14ac:dyDescent="0.25">
      <c r="F92" s="2"/>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2023-11-08T09:21:43Z</dcterms:modified>
</cp:coreProperties>
</file>